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юни 2011" sheetId="1" r:id="rId1"/>
    <sheet name="юни 2011" sheetId="2" r:id="rId2"/>
  </sheets>
  <definedNames/>
  <calcPr fullCalcOnLoad="1"/>
</workbook>
</file>

<file path=xl/sharedStrings.xml><?xml version="1.0" encoding="utf-8"?>
<sst xmlns="http://schemas.openxmlformats.org/spreadsheetml/2006/main" count="75" uniqueCount="34">
  <si>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</si>
  <si>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</si>
  <si>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</si>
  <si>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</si>
  <si>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</si>
  <si>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</si>
  <si>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</si>
  <si>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</si>
  <si>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</si>
  <si>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</si>
  <si>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</si>
  <si>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</si>
  <si>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</si>
  <si>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6 м</t>
  </si>
  <si>
    <t>10 г и 6 м</t>
  </si>
  <si>
    <t xml:space="preserve">5 г </t>
  </si>
  <si>
    <t>Общо за месец януари 2011в BGN</t>
  </si>
  <si>
    <t>3 м</t>
  </si>
  <si>
    <t>3 г  и  6 м</t>
  </si>
  <si>
    <t>Общо за месец февруари 2011в BGN</t>
  </si>
  <si>
    <t xml:space="preserve">1) Министерството на финансите няма да проведе планирания през м. януари 2011 г. аукцион за продажба на 5-годишни ДЦК, деноминирани в евро.   </t>
  </si>
  <si>
    <t>Общо за месец март 2011в BGN</t>
  </si>
  <si>
    <t>Общо за месец май 2011в BGN</t>
  </si>
  <si>
    <t xml:space="preserve"> 6 м</t>
  </si>
  <si>
    <t>Общо за месец юни 2011в BGN</t>
  </si>
  <si>
    <r>
      <t>18.04.2011</t>
    </r>
    <r>
      <rPr>
        <vertAlign val="superscript"/>
        <sz val="8"/>
        <color indexed="10"/>
        <rFont val="Times New Roman"/>
        <family val="1"/>
      </rPr>
      <t>2)</t>
    </r>
  </si>
  <si>
    <r>
      <t>27.04.2011</t>
    </r>
    <r>
      <rPr>
        <vertAlign val="superscript"/>
        <sz val="8"/>
        <color indexed="10"/>
        <rFont val="Times New Roman"/>
        <family val="1"/>
      </rPr>
      <t>3)</t>
    </r>
  </si>
  <si>
    <r>
      <t>24.01.2011</t>
    </r>
    <r>
      <rPr>
        <vertAlign val="superscript"/>
        <sz val="8"/>
        <color indexed="10"/>
        <rFont val="Times New Roman"/>
        <family val="1"/>
      </rPr>
      <t>1)</t>
    </r>
  </si>
  <si>
    <t xml:space="preserve">3) Аукцион за продажба на емисия BG  2040011210, емитирана на 19.01.2011 г.с падеж 19.07.2021 г., чрез 
замяна с емисия ДЦК, емитирана през предходна година. </t>
  </si>
  <si>
    <t>ЕМИСИОНЕН КАЛЕНДАР ЗА ДЦК ЗА МЕСЕЦ ЮНИ 2011</t>
  </si>
  <si>
    <t>2) Министерство на финансите не одобри получените поръчки на аукциона.</t>
  </si>
  <si>
    <t>Общо за месец април 2011в BGN:</t>
  </si>
  <si>
    <t>ЕМИСИОНЕН КАЛЕНДАР ЗА ДЦК ЗА ПЕРИОДА ЯНУАРИ - ЮНИ 2011</t>
  </si>
  <si>
    <t>Общо за периода: януари-юни 2011 г. в BGN: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</si>
</sst>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_-* #,##0.0\ _л_в_-;\-* #,##0.0\ _л_в_-;_-* &quot;-&quot;??\ _л_в_-;_-@_-"/>
    <numFmt numFmtId="178" formatCode="_-* #,##0\ _л_в_-;\-* #,##0\ _л_в_-;_-* &quot;-&quot;??\ _л_в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14" fontId="7" fillId="0" borderId="9" xfId="0" applyNumberFormat="1" applyFont="1" applyBorder="1" applyAlignment="1">
      <alignment horizontal="center"/>
    </xf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1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2" borderId="14" xfId="0" applyNumberFormat="1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44" fontId="4" fillId="2" borderId="17" xfId="17" applyFont="1" applyFill="1" applyBorder="1" applyAlignment="1">
      <alignment vertical="center"/>
    </xf>
    <xf numFmtId="44" fontId="4" fillId="2" borderId="18" xfId="17" applyFont="1" applyFill="1" applyBorder="1" applyAlignment="1">
      <alignment vertical="center"/>
    </xf>
    <xf numFmtId="44" fontId="4" fillId="2" borderId="19" xfId="17" applyFont="1" applyFill="1" applyBorder="1" applyAlignment="1">
      <alignment vertical="center"/>
    </xf>
    <xf numFmtId="0" fontId="4" fillId="2" borderId="20" xfId="0" applyFont="1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49" fontId="4" fillId="2" borderId="2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 vertical="center"/>
    </xf>
    <xf numFmtId="14" fontId="4" fillId="2" borderId="23" xfId="0" applyNumberFormat="1" applyFont="1" applyFill="1" applyBorder="1" applyAlignment="1">
      <alignment vertical="center"/>
    </xf>
    <xf numFmtId="14" fontId="4" fillId="2" borderId="24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9" fontId="4" fillId="2" borderId="26" xfId="0" applyNumberFormat="1" applyFont="1" applyFill="1" applyBorder="1" applyAlignment="1">
      <alignment vertical="center"/>
    </xf>
    <xf numFmtId="14" fontId="8" fillId="0" borderId="9" xfId="0" applyNumberFormat="1" applyFont="1" applyBorder="1" applyAlignment="1">
      <alignment horizontal="center" wrapText="1"/>
    </xf>
    <xf numFmtId="14" fontId="8" fillId="0" borderId="9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49" fontId="4" fillId="2" borderId="27" xfId="0" applyNumberFormat="1" applyFont="1" applyFill="1" applyBorder="1" applyAlignment="1">
      <alignment vertical="center"/>
    </xf>
    <xf numFmtId="14" fontId="8" fillId="0" borderId="3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4" fontId="4" fillId="2" borderId="24" xfId="0" applyNumberFormat="1" applyFont="1" applyFill="1" applyBorder="1" applyAlignment="1">
      <alignment vertical="center"/>
    </xf>
    <xf numFmtId="14" fontId="5" fillId="0" borderId="3" xfId="0" applyNumberFormat="1" applyFont="1" applyBorder="1" applyAlignment="1">
      <alignment horizontal="center" wrapText="1"/>
    </xf>
    <xf numFmtId="14" fontId="4" fillId="2" borderId="15" xfId="0" applyNumberFormat="1" applyFont="1" applyFill="1" applyBorder="1" applyAlignment="1">
      <alignment vertical="center"/>
    </xf>
    <xf numFmtId="178" fontId="7" fillId="0" borderId="4" xfId="15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0.28125" style="0" customWidth="1"/>
    <col min="4" max="4" width="11.421875" style="0" customWidth="1"/>
    <col min="5" max="5" width="10.140625" style="0" bestFit="1" customWidth="1"/>
    <col min="6" max="6" width="11.57421875" style="0" customWidth="1"/>
    <col min="7" max="7" width="7.8515625" style="0" customWidth="1"/>
    <col min="8" max="8" width="14.28125" style="0" bestFit="1" customWidth="1"/>
    <col min="9" max="9" width="11.140625" style="0" bestFit="1" customWidth="1"/>
    <col min="10" max="10" width="11.28125" style="0" customWidth="1"/>
  </cols>
  <sheetData>
    <row r="1" spans="1:8" ht="30.75" customHeight="1" thickBot="1">
      <c r="A1" s="74" t="s">
        <v>32</v>
      </c>
      <c r="B1" s="74"/>
      <c r="C1" s="74"/>
      <c r="D1" s="74"/>
      <c r="E1" s="74"/>
      <c r="F1" s="74"/>
      <c r="G1" s="74"/>
      <c r="H1" s="74"/>
    </row>
    <row r="2" spans="1:8" ht="41.25" customHeight="1" thickBot="1">
      <c r="A2" s="19" t="s">
        <v>10</v>
      </c>
      <c r="B2" s="20" t="s">
        <v>0</v>
      </c>
      <c r="C2" s="20" t="s">
        <v>8</v>
      </c>
      <c r="D2" s="20" t="s">
        <v>9</v>
      </c>
      <c r="E2" s="20" t="s">
        <v>1</v>
      </c>
      <c r="F2" s="20" t="s">
        <v>2</v>
      </c>
      <c r="G2" s="21" t="s">
        <v>5</v>
      </c>
      <c r="H2" s="22" t="s">
        <v>3</v>
      </c>
    </row>
    <row r="3" spans="1:8" ht="15.75" customHeight="1">
      <c r="A3" s="60"/>
      <c r="B3" s="61">
        <v>40553</v>
      </c>
      <c r="C3" s="62">
        <v>40555</v>
      </c>
      <c r="D3" s="61">
        <v>40555</v>
      </c>
      <c r="E3" s="61">
        <v>40736</v>
      </c>
      <c r="F3" s="36" t="s">
        <v>13</v>
      </c>
      <c r="G3" s="36" t="s">
        <v>4</v>
      </c>
      <c r="H3" s="63">
        <v>25000000</v>
      </c>
    </row>
    <row r="4" spans="1:8" ht="15">
      <c r="A4" s="26"/>
      <c r="B4" s="27">
        <v>40560</v>
      </c>
      <c r="C4" s="28">
        <v>40562</v>
      </c>
      <c r="D4" s="27">
        <v>40562</v>
      </c>
      <c r="E4" s="27">
        <v>44396</v>
      </c>
      <c r="F4" s="30" t="s">
        <v>14</v>
      </c>
      <c r="G4" s="30" t="s">
        <v>4</v>
      </c>
      <c r="H4" s="29">
        <v>45000000</v>
      </c>
    </row>
    <row r="5" spans="1:8" ht="13.5" customHeight="1" thickBot="1">
      <c r="A5" s="64"/>
      <c r="B5" s="65" t="s">
        <v>27</v>
      </c>
      <c r="C5" s="66">
        <v>40569</v>
      </c>
      <c r="D5" s="65">
        <v>40569</v>
      </c>
      <c r="E5" s="65">
        <v>42395</v>
      </c>
      <c r="F5" s="31" t="s">
        <v>15</v>
      </c>
      <c r="G5" s="31" t="s">
        <v>12</v>
      </c>
      <c r="H5" s="67">
        <v>30000000</v>
      </c>
    </row>
    <row r="6" spans="1:8" ht="13.5" customHeight="1" thickBot="1">
      <c r="A6" s="46" t="s">
        <v>16</v>
      </c>
      <c r="B6" s="47"/>
      <c r="C6" s="47"/>
      <c r="D6" s="47"/>
      <c r="E6" s="47"/>
      <c r="F6" s="68"/>
      <c r="G6" s="49" t="s">
        <v>6</v>
      </c>
      <c r="H6" s="50">
        <f>SUM(H3+H4)</f>
        <v>70000000</v>
      </c>
    </row>
    <row r="7" spans="1:9" ht="13.5" customHeight="1">
      <c r="A7" s="23"/>
      <c r="B7" s="24">
        <v>40581</v>
      </c>
      <c r="C7" s="24">
        <v>40583</v>
      </c>
      <c r="D7" s="24">
        <v>40583</v>
      </c>
      <c r="E7" s="24">
        <v>40672</v>
      </c>
      <c r="F7" s="44" t="s">
        <v>17</v>
      </c>
      <c r="G7" s="30" t="s">
        <v>4</v>
      </c>
      <c r="H7" s="16">
        <v>15000000</v>
      </c>
      <c r="I7" s="59"/>
    </row>
    <row r="8" spans="1:8" ht="13.5" customHeight="1" thickBot="1">
      <c r="A8" s="25"/>
      <c r="B8" s="17">
        <v>40595</v>
      </c>
      <c r="C8" s="17">
        <v>40597</v>
      </c>
      <c r="D8" s="17">
        <v>40534</v>
      </c>
      <c r="E8" s="17">
        <v>41812</v>
      </c>
      <c r="F8" s="69" t="s">
        <v>18</v>
      </c>
      <c r="G8" s="31" t="s">
        <v>4</v>
      </c>
      <c r="H8" s="18">
        <v>40000000</v>
      </c>
    </row>
    <row r="9" spans="1:8" ht="13.5" customHeight="1" thickBot="1">
      <c r="A9" s="32" t="s">
        <v>19</v>
      </c>
      <c r="B9" s="33"/>
      <c r="C9" s="33"/>
      <c r="D9" s="33"/>
      <c r="E9" s="33"/>
      <c r="F9" s="70"/>
      <c r="G9" s="34" t="s">
        <v>6</v>
      </c>
      <c r="H9" s="35">
        <f>SUM(H7:H8)</f>
        <v>55000000</v>
      </c>
    </row>
    <row r="10" spans="1:8" ht="13.5" customHeight="1">
      <c r="A10" s="23"/>
      <c r="B10" s="24">
        <v>40609</v>
      </c>
      <c r="C10" s="24">
        <v>40611</v>
      </c>
      <c r="D10" s="24">
        <v>40562</v>
      </c>
      <c r="E10" s="24">
        <v>44396</v>
      </c>
      <c r="F10" s="36" t="s">
        <v>14</v>
      </c>
      <c r="G10" s="36" t="s">
        <v>4</v>
      </c>
      <c r="H10" s="16">
        <v>35000000</v>
      </c>
    </row>
    <row r="11" spans="1:8" ht="13.5" customHeight="1" thickBot="1">
      <c r="A11" s="25"/>
      <c r="B11" s="17">
        <v>40630</v>
      </c>
      <c r="C11" s="17">
        <v>40632</v>
      </c>
      <c r="D11" s="17">
        <v>40632</v>
      </c>
      <c r="E11" s="17">
        <v>42459</v>
      </c>
      <c r="F11" s="31" t="s">
        <v>15</v>
      </c>
      <c r="G11" s="31" t="s">
        <v>12</v>
      </c>
      <c r="H11" s="18">
        <v>25000000</v>
      </c>
    </row>
    <row r="12" spans="1:9" ht="13.5" customHeight="1" thickBot="1">
      <c r="A12" s="32" t="s">
        <v>21</v>
      </c>
      <c r="B12" s="33"/>
      <c r="C12" s="33"/>
      <c r="D12" s="33"/>
      <c r="E12" s="33"/>
      <c r="F12" s="70"/>
      <c r="G12" s="34" t="s">
        <v>6</v>
      </c>
      <c r="H12" s="35">
        <f>SUM(H10+H11*1.95583)</f>
        <v>83895750</v>
      </c>
      <c r="I12" s="59"/>
    </row>
    <row r="13" spans="1:8" ht="13.5" customHeight="1">
      <c r="A13" s="23"/>
      <c r="B13" s="44">
        <v>40637</v>
      </c>
      <c r="C13" s="45">
        <v>40639</v>
      </c>
      <c r="D13" s="44">
        <v>40534</v>
      </c>
      <c r="E13" s="44">
        <v>41812</v>
      </c>
      <c r="F13" s="44" t="s">
        <v>18</v>
      </c>
      <c r="G13" s="36" t="s">
        <v>4</v>
      </c>
      <c r="H13" s="16">
        <v>55000000</v>
      </c>
    </row>
    <row r="14" spans="1:8" ht="13.5" customHeight="1">
      <c r="A14" s="42"/>
      <c r="B14" s="41" t="s">
        <v>25</v>
      </c>
      <c r="C14" s="41">
        <v>40653</v>
      </c>
      <c r="D14" s="41">
        <v>40653</v>
      </c>
      <c r="E14" s="41">
        <v>40744</v>
      </c>
      <c r="F14" s="30" t="s">
        <v>17</v>
      </c>
      <c r="G14" s="30" t="s">
        <v>4</v>
      </c>
      <c r="H14" s="43">
        <v>15000000</v>
      </c>
    </row>
    <row r="15" spans="1:8" ht="13.5" customHeight="1" thickBot="1">
      <c r="A15" s="25"/>
      <c r="B15" s="17" t="s">
        <v>26</v>
      </c>
      <c r="C15" s="17">
        <v>40662</v>
      </c>
      <c r="D15" s="17">
        <v>40562</v>
      </c>
      <c r="E15" s="17">
        <v>44396</v>
      </c>
      <c r="F15" s="30" t="s">
        <v>14</v>
      </c>
      <c r="G15" s="30" t="s">
        <v>4</v>
      </c>
      <c r="H15" s="71">
        <v>22900000</v>
      </c>
    </row>
    <row r="16" spans="1:10" ht="13.5" customHeight="1" thickBot="1">
      <c r="A16" s="46" t="s">
        <v>31</v>
      </c>
      <c r="B16" s="47"/>
      <c r="C16" s="47"/>
      <c r="D16" s="47"/>
      <c r="E16" s="47"/>
      <c r="F16" s="68"/>
      <c r="G16" s="49" t="s">
        <v>6</v>
      </c>
      <c r="H16" s="35">
        <f>SUM(H13+H15)</f>
        <v>77900000</v>
      </c>
      <c r="I16" s="59"/>
      <c r="J16" s="59"/>
    </row>
    <row r="17" spans="1:10" ht="13.5" customHeight="1">
      <c r="A17" s="23"/>
      <c r="B17" s="24">
        <v>40672</v>
      </c>
      <c r="C17" s="24">
        <v>40674</v>
      </c>
      <c r="D17" s="24">
        <v>40674</v>
      </c>
      <c r="E17" s="24">
        <v>40858</v>
      </c>
      <c r="F17" s="36" t="s">
        <v>23</v>
      </c>
      <c r="G17" s="36" t="s">
        <v>4</v>
      </c>
      <c r="H17" s="16">
        <v>25000000</v>
      </c>
      <c r="J17" s="59"/>
    </row>
    <row r="18" spans="1:10" ht="13.5" customHeight="1" thickBot="1">
      <c r="A18" s="25"/>
      <c r="B18" s="17">
        <v>40679</v>
      </c>
      <c r="C18" s="17">
        <v>40681</v>
      </c>
      <c r="D18" s="17">
        <v>40632</v>
      </c>
      <c r="E18" s="17">
        <v>42459</v>
      </c>
      <c r="F18" s="31" t="s">
        <v>15</v>
      </c>
      <c r="G18" s="31" t="s">
        <v>12</v>
      </c>
      <c r="H18" s="18">
        <v>35000000</v>
      </c>
      <c r="J18" s="59"/>
    </row>
    <row r="19" spans="1:10" ht="13.5" customHeight="1" thickBot="1">
      <c r="A19" s="46" t="s">
        <v>22</v>
      </c>
      <c r="B19" s="47"/>
      <c r="C19" s="47"/>
      <c r="D19" s="47"/>
      <c r="E19" s="47"/>
      <c r="F19" s="68"/>
      <c r="G19" s="49" t="s">
        <v>6</v>
      </c>
      <c r="H19" s="50">
        <f>SUM(H17+H18*1.95583)</f>
        <v>93454050</v>
      </c>
      <c r="J19" s="59"/>
    </row>
    <row r="20" spans="1:10" ht="13.5" customHeight="1">
      <c r="A20" s="23"/>
      <c r="B20" s="24">
        <v>40700</v>
      </c>
      <c r="C20" s="24">
        <v>40702</v>
      </c>
      <c r="D20" s="24">
        <v>40534</v>
      </c>
      <c r="E20" s="24">
        <v>41812</v>
      </c>
      <c r="F20" s="44" t="s">
        <v>18</v>
      </c>
      <c r="G20" s="36" t="s">
        <v>4</v>
      </c>
      <c r="H20" s="16">
        <v>50000000</v>
      </c>
      <c r="J20" s="59"/>
    </row>
    <row r="21" spans="1:10" ht="13.5" customHeight="1" thickBot="1">
      <c r="A21" s="25"/>
      <c r="B21" s="17">
        <v>40714</v>
      </c>
      <c r="C21" s="17">
        <v>40716</v>
      </c>
      <c r="D21" s="17">
        <v>40562</v>
      </c>
      <c r="E21" s="17">
        <v>44396</v>
      </c>
      <c r="F21" s="31" t="s">
        <v>14</v>
      </c>
      <c r="G21" s="31" t="s">
        <v>4</v>
      </c>
      <c r="H21" s="18">
        <v>50000000</v>
      </c>
      <c r="J21" s="59"/>
    </row>
    <row r="22" spans="1:10" ht="13.5" customHeight="1" thickBot="1">
      <c r="A22" s="46" t="s">
        <v>24</v>
      </c>
      <c r="B22" s="47"/>
      <c r="C22" s="47"/>
      <c r="D22" s="47"/>
      <c r="E22" s="47"/>
      <c r="F22" s="48"/>
      <c r="G22" s="49" t="s">
        <v>6</v>
      </c>
      <c r="H22" s="50">
        <f>SUM(H20+H21)</f>
        <v>100000000</v>
      </c>
      <c r="J22" s="59"/>
    </row>
    <row r="23" spans="1:8" ht="13.5" customHeight="1" thickBot="1">
      <c r="A23" s="37" t="s">
        <v>33</v>
      </c>
      <c r="B23" s="38"/>
      <c r="C23" s="38"/>
      <c r="D23" s="38"/>
      <c r="E23" s="38"/>
      <c r="F23" s="39"/>
      <c r="G23" s="40"/>
      <c r="H23" s="15">
        <f>SUM(H6+H9+H12+H16+H19+H22)</f>
        <v>480249800</v>
      </c>
    </row>
    <row r="24" spans="1:7" ht="13.5" customHeight="1">
      <c r="A24" s="2" t="s">
        <v>7</v>
      </c>
      <c r="B24" s="2"/>
      <c r="C24" s="3"/>
      <c r="D24" s="3"/>
      <c r="E24" s="3"/>
      <c r="F24" s="3"/>
      <c r="G24" s="3"/>
    </row>
    <row r="25" spans="1:8" ht="27" customHeight="1">
      <c r="A25" s="72" t="s">
        <v>11</v>
      </c>
      <c r="B25" s="73"/>
      <c r="C25" s="73"/>
      <c r="D25" s="73"/>
      <c r="E25" s="73"/>
      <c r="F25" s="73"/>
      <c r="G25" s="73"/>
      <c r="H25" s="73"/>
    </row>
    <row r="26" spans="1:8" ht="27.75" customHeight="1">
      <c r="A26" s="72" t="s">
        <v>20</v>
      </c>
      <c r="B26" s="73"/>
      <c r="C26" s="73"/>
      <c r="D26" s="73"/>
      <c r="E26" s="73"/>
      <c r="F26" s="73"/>
      <c r="G26" s="73"/>
      <c r="H26" s="73"/>
    </row>
    <row r="27" spans="1:8" ht="13.5" customHeight="1">
      <c r="A27" s="72" t="s">
        <v>30</v>
      </c>
      <c r="B27" s="73"/>
      <c r="C27" s="73"/>
      <c r="D27" s="73"/>
      <c r="E27" s="73"/>
      <c r="F27" s="73"/>
      <c r="G27" s="73"/>
      <c r="H27" s="73"/>
    </row>
    <row r="28" spans="1:8" ht="24.75" customHeight="1">
      <c r="A28" s="72" t="s">
        <v>28</v>
      </c>
      <c r="B28" s="73"/>
      <c r="C28" s="73"/>
      <c r="D28" s="73"/>
      <c r="E28" s="73"/>
      <c r="F28" s="73"/>
      <c r="G28" s="73"/>
      <c r="H28" s="73"/>
    </row>
    <row r="29" spans="1:8" ht="13.5" customHeight="1">
      <c r="A29" s="72"/>
      <c r="B29" s="73"/>
      <c r="C29" s="73"/>
      <c r="D29" s="73"/>
      <c r="E29" s="73"/>
      <c r="F29" s="73"/>
      <c r="G29" s="73"/>
      <c r="H29" s="73"/>
    </row>
    <row r="30" ht="13.5" customHeight="1"/>
    <row r="31" spans="1:8" ht="13.5" customHeight="1">
      <c r="A31" s="72"/>
      <c r="B31" s="72"/>
      <c r="C31" s="72"/>
      <c r="D31" s="72"/>
      <c r="E31" s="72"/>
      <c r="F31" s="72"/>
      <c r="G31" s="72"/>
      <c r="H31" s="72"/>
    </row>
    <row r="32" ht="13.5" customHeight="1"/>
    <row r="33" spans="1:8" ht="13.5" customHeight="1">
      <c r="A33" s="72"/>
      <c r="B33" s="73"/>
      <c r="C33" s="73"/>
      <c r="D33" s="73"/>
      <c r="E33" s="73"/>
      <c r="F33" s="73"/>
      <c r="G33" s="73"/>
      <c r="H33" s="73"/>
    </row>
    <row r="34" spans="1:8" ht="13.5" customHeight="1">
      <c r="A34" s="72"/>
      <c r="B34" s="73"/>
      <c r="C34" s="73"/>
      <c r="D34" s="73"/>
      <c r="E34" s="73"/>
      <c r="F34" s="73"/>
      <c r="G34" s="73"/>
      <c r="H34" s="73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spans="10:17" ht="13.5" customHeight="1">
      <c r="J46" s="5"/>
      <c r="K46" s="6"/>
      <c r="L46" s="6"/>
      <c r="M46" s="6"/>
      <c r="N46" s="6"/>
      <c r="O46" s="6"/>
      <c r="P46" s="7"/>
      <c r="Q46" s="8"/>
    </row>
    <row r="47" spans="10:17" ht="13.5" customHeight="1">
      <c r="J47" s="14"/>
      <c r="K47" s="6"/>
      <c r="L47" s="6"/>
      <c r="M47" s="6"/>
      <c r="N47" s="6"/>
      <c r="O47" s="9"/>
      <c r="P47" s="7"/>
      <c r="Q47" s="10"/>
    </row>
    <row r="48" spans="10:17" ht="13.5" customHeight="1">
      <c r="J48" s="14"/>
      <c r="K48" s="11"/>
      <c r="L48" s="11"/>
      <c r="M48" s="11"/>
      <c r="N48" s="11"/>
      <c r="O48" s="11"/>
      <c r="P48" s="12"/>
      <c r="Q48" s="13"/>
    </row>
    <row r="49" spans="10:17" ht="13.5" customHeight="1">
      <c r="J49" s="14"/>
      <c r="K49" s="11"/>
      <c r="L49" s="11"/>
      <c r="M49" s="11"/>
      <c r="N49" s="11"/>
      <c r="O49" s="11"/>
      <c r="P49" s="12"/>
      <c r="Q49" s="13"/>
    </row>
    <row r="50" spans="10:17" ht="13.5" customHeight="1">
      <c r="J50" s="14"/>
      <c r="K50" s="11"/>
      <c r="L50" s="11"/>
      <c r="M50" s="11"/>
      <c r="N50" s="11"/>
      <c r="O50" s="11"/>
      <c r="P50" s="12"/>
      <c r="Q50" s="13"/>
    </row>
    <row r="51" spans="10:17" ht="13.5" customHeight="1">
      <c r="J51" s="14"/>
      <c r="K51" s="11"/>
      <c r="L51" s="11"/>
      <c r="M51" s="11"/>
      <c r="N51" s="11"/>
      <c r="O51" s="11"/>
      <c r="P51" s="12"/>
      <c r="Q51" s="13"/>
    </row>
    <row r="52" ht="17.25" customHeight="1"/>
    <row r="53" ht="25.5" customHeight="1"/>
    <row r="54" ht="24" customHeight="1">
      <c r="I54" s="1"/>
    </row>
    <row r="55" ht="26.25" customHeight="1"/>
    <row r="56" ht="9" customHeight="1"/>
    <row r="57" ht="23.25" customHeight="1"/>
    <row r="59" ht="24.75" customHeight="1"/>
    <row r="60" ht="12.75">
      <c r="J60" s="4"/>
    </row>
    <row r="61" ht="24" customHeight="1"/>
    <row r="63" ht="24.75" customHeight="1"/>
  </sheetData>
  <mergeCells count="9">
    <mergeCell ref="A34:H34"/>
    <mergeCell ref="A29:H29"/>
    <mergeCell ref="A31:H31"/>
    <mergeCell ref="A1:H1"/>
    <mergeCell ref="A25:H25"/>
    <mergeCell ref="A33:H33"/>
    <mergeCell ref="A26:H26"/>
    <mergeCell ref="A27:H27"/>
    <mergeCell ref="A28:H28"/>
  </mergeCells>
  <printOptions/>
  <pageMargins left="0.75" right="0.33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1.00390625" style="0" bestFit="1" customWidth="1"/>
  </cols>
  <sheetData>
    <row r="1" spans="1:8" ht="26.25" customHeight="1" thickBot="1">
      <c r="A1" s="75" t="s">
        <v>29</v>
      </c>
      <c r="B1" s="75"/>
      <c r="C1" s="75"/>
      <c r="D1" s="75"/>
      <c r="E1" s="75"/>
      <c r="F1" s="75"/>
      <c r="G1" s="75"/>
      <c r="H1" s="75"/>
    </row>
    <row r="2" spans="1:8" ht="26.25" thickBot="1">
      <c r="A2" s="19" t="s">
        <v>10</v>
      </c>
      <c r="B2" s="20" t="s">
        <v>0</v>
      </c>
      <c r="C2" s="20" t="s">
        <v>8</v>
      </c>
      <c r="D2" s="20" t="s">
        <v>9</v>
      </c>
      <c r="E2" s="20" t="s">
        <v>1</v>
      </c>
      <c r="F2" s="20" t="s">
        <v>2</v>
      </c>
      <c r="G2" s="21" t="s">
        <v>5</v>
      </c>
      <c r="H2" s="22" t="s">
        <v>3</v>
      </c>
    </row>
    <row r="3" spans="1:256" s="55" customFormat="1" ht="12.75">
      <c r="A3" s="23"/>
      <c r="B3" s="24">
        <v>40700</v>
      </c>
      <c r="C3" s="24">
        <v>40702</v>
      </c>
      <c r="D3" s="24">
        <v>40534</v>
      </c>
      <c r="E3" s="24">
        <v>41812</v>
      </c>
      <c r="F3" s="44" t="s">
        <v>18</v>
      </c>
      <c r="G3" s="36" t="s">
        <v>4</v>
      </c>
      <c r="H3" s="16">
        <v>50000000</v>
      </c>
      <c r="I3" s="5"/>
      <c r="J3" s="51"/>
      <c r="K3" s="52"/>
      <c r="L3" s="51"/>
      <c r="M3" s="51"/>
      <c r="N3" s="53"/>
      <c r="O3" s="54"/>
      <c r="P3" s="10"/>
      <c r="Q3" s="5"/>
      <c r="R3" s="51"/>
      <c r="S3" s="52"/>
      <c r="T3" s="51"/>
      <c r="U3" s="51"/>
      <c r="V3" s="53"/>
      <c r="W3" s="54"/>
      <c r="X3" s="10"/>
      <c r="Y3" s="5"/>
      <c r="Z3" s="51"/>
      <c r="AA3" s="52"/>
      <c r="AB3" s="51"/>
      <c r="AC3" s="51"/>
      <c r="AD3" s="53"/>
      <c r="AE3" s="54"/>
      <c r="AF3" s="10"/>
      <c r="AG3" s="5"/>
      <c r="AH3" s="51"/>
      <c r="AI3" s="52"/>
      <c r="AJ3" s="51"/>
      <c r="AK3" s="51"/>
      <c r="AL3" s="53"/>
      <c r="AM3" s="54"/>
      <c r="AN3" s="10"/>
      <c r="AO3" s="5"/>
      <c r="AP3" s="51"/>
      <c r="AQ3" s="52"/>
      <c r="AR3" s="51"/>
      <c r="AS3" s="51"/>
      <c r="AT3" s="53"/>
      <c r="AU3" s="54"/>
      <c r="AV3" s="10"/>
      <c r="AW3" s="5"/>
      <c r="AX3" s="51"/>
      <c r="AY3" s="52"/>
      <c r="AZ3" s="51"/>
      <c r="BA3" s="51"/>
      <c r="BB3" s="53"/>
      <c r="BC3" s="54"/>
      <c r="BD3" s="10"/>
      <c r="BE3" s="5"/>
      <c r="BF3" s="51"/>
      <c r="BG3" s="52"/>
      <c r="BH3" s="51"/>
      <c r="BI3" s="51"/>
      <c r="BJ3" s="53"/>
      <c r="BK3" s="54"/>
      <c r="BL3" s="10"/>
      <c r="BM3" s="5"/>
      <c r="BN3" s="51"/>
      <c r="BO3" s="52"/>
      <c r="BP3" s="51"/>
      <c r="BQ3" s="51"/>
      <c r="BR3" s="53"/>
      <c r="BS3" s="54"/>
      <c r="BT3" s="10"/>
      <c r="BU3" s="5"/>
      <c r="BV3" s="51"/>
      <c r="BW3" s="52"/>
      <c r="BX3" s="51"/>
      <c r="BY3" s="51"/>
      <c r="BZ3" s="53"/>
      <c r="CA3" s="54"/>
      <c r="CB3" s="10"/>
      <c r="CC3" s="5"/>
      <c r="CD3" s="51"/>
      <c r="CE3" s="52"/>
      <c r="CF3" s="51"/>
      <c r="CG3" s="51"/>
      <c r="CH3" s="53"/>
      <c r="CI3" s="54"/>
      <c r="CJ3" s="10"/>
      <c r="CK3" s="5"/>
      <c r="CL3" s="51"/>
      <c r="CM3" s="52"/>
      <c r="CN3" s="51"/>
      <c r="CO3" s="51"/>
      <c r="CP3" s="53"/>
      <c r="CQ3" s="54"/>
      <c r="CR3" s="10"/>
      <c r="CS3" s="5"/>
      <c r="CT3" s="51"/>
      <c r="CU3" s="52"/>
      <c r="CV3" s="51"/>
      <c r="CW3" s="51"/>
      <c r="CX3" s="53"/>
      <c r="CY3" s="54"/>
      <c r="CZ3" s="10"/>
      <c r="DA3" s="5"/>
      <c r="DB3" s="51"/>
      <c r="DC3" s="52"/>
      <c r="DD3" s="51"/>
      <c r="DE3" s="51"/>
      <c r="DF3" s="53"/>
      <c r="DG3" s="54"/>
      <c r="DH3" s="10"/>
      <c r="DI3" s="5"/>
      <c r="DJ3" s="51"/>
      <c r="DK3" s="52"/>
      <c r="DL3" s="51"/>
      <c r="DM3" s="51"/>
      <c r="DN3" s="53"/>
      <c r="DO3" s="54"/>
      <c r="DP3" s="10"/>
      <c r="DQ3" s="5"/>
      <c r="DR3" s="51"/>
      <c r="DS3" s="52"/>
      <c r="DT3" s="51"/>
      <c r="DU3" s="51"/>
      <c r="DV3" s="53"/>
      <c r="DW3" s="54"/>
      <c r="DX3" s="10"/>
      <c r="DY3" s="5"/>
      <c r="DZ3" s="51"/>
      <c r="EA3" s="52"/>
      <c r="EB3" s="51"/>
      <c r="EC3" s="51"/>
      <c r="ED3" s="53"/>
      <c r="EE3" s="54"/>
      <c r="EF3" s="10"/>
      <c r="EG3" s="5"/>
      <c r="EH3" s="51"/>
      <c r="EI3" s="52"/>
      <c r="EJ3" s="51"/>
      <c r="EK3" s="51"/>
      <c r="EL3" s="53"/>
      <c r="EM3" s="54"/>
      <c r="EN3" s="10"/>
      <c r="EO3" s="5"/>
      <c r="EP3" s="51"/>
      <c r="EQ3" s="52"/>
      <c r="ER3" s="51"/>
      <c r="ES3" s="51"/>
      <c r="ET3" s="53"/>
      <c r="EU3" s="54"/>
      <c r="EV3" s="10"/>
      <c r="EW3" s="5"/>
      <c r="EX3" s="51"/>
      <c r="EY3" s="52"/>
      <c r="EZ3" s="51"/>
      <c r="FA3" s="51"/>
      <c r="FB3" s="53"/>
      <c r="FC3" s="54"/>
      <c r="FD3" s="10"/>
      <c r="FE3" s="5"/>
      <c r="FF3" s="51"/>
      <c r="FG3" s="52"/>
      <c r="FH3" s="51"/>
      <c r="FI3" s="51"/>
      <c r="FJ3" s="53"/>
      <c r="FK3" s="54"/>
      <c r="FL3" s="10"/>
      <c r="FM3" s="5"/>
      <c r="FN3" s="51"/>
      <c r="FO3" s="52"/>
      <c r="FP3" s="51"/>
      <c r="FQ3" s="51"/>
      <c r="FR3" s="53"/>
      <c r="FS3" s="54"/>
      <c r="FT3" s="10"/>
      <c r="FU3" s="5"/>
      <c r="FV3" s="51"/>
      <c r="FW3" s="52"/>
      <c r="FX3" s="51"/>
      <c r="FY3" s="51"/>
      <c r="FZ3" s="53"/>
      <c r="GA3" s="54"/>
      <c r="GB3" s="10"/>
      <c r="GC3" s="5"/>
      <c r="GD3" s="51"/>
      <c r="GE3" s="52"/>
      <c r="GF3" s="51"/>
      <c r="GG3" s="51"/>
      <c r="GH3" s="53"/>
      <c r="GI3" s="54"/>
      <c r="GJ3" s="10"/>
      <c r="GK3" s="5"/>
      <c r="GL3" s="51"/>
      <c r="GM3" s="52"/>
      <c r="GN3" s="51"/>
      <c r="GO3" s="51"/>
      <c r="GP3" s="53"/>
      <c r="GQ3" s="54"/>
      <c r="GR3" s="10"/>
      <c r="GS3" s="5"/>
      <c r="GT3" s="51"/>
      <c r="GU3" s="52"/>
      <c r="GV3" s="51"/>
      <c r="GW3" s="51"/>
      <c r="GX3" s="53"/>
      <c r="GY3" s="54"/>
      <c r="GZ3" s="10"/>
      <c r="HA3" s="5"/>
      <c r="HB3" s="51"/>
      <c r="HC3" s="52"/>
      <c r="HD3" s="51"/>
      <c r="HE3" s="51"/>
      <c r="HF3" s="53"/>
      <c r="HG3" s="54"/>
      <c r="HH3" s="10"/>
      <c r="HI3" s="5"/>
      <c r="HJ3" s="51"/>
      <c r="HK3" s="52"/>
      <c r="HL3" s="51"/>
      <c r="HM3" s="51"/>
      <c r="HN3" s="53"/>
      <c r="HO3" s="54"/>
      <c r="HP3" s="10"/>
      <c r="HQ3" s="5"/>
      <c r="HR3" s="51"/>
      <c r="HS3" s="52"/>
      <c r="HT3" s="51"/>
      <c r="HU3" s="51"/>
      <c r="HV3" s="53"/>
      <c r="HW3" s="54"/>
      <c r="HX3" s="10"/>
      <c r="HY3" s="5"/>
      <c r="HZ3" s="51"/>
      <c r="IA3" s="52"/>
      <c r="IB3" s="51"/>
      <c r="IC3" s="51"/>
      <c r="ID3" s="53"/>
      <c r="IE3" s="54"/>
      <c r="IF3" s="10"/>
      <c r="IG3" s="5"/>
      <c r="IH3" s="51"/>
      <c r="II3" s="52"/>
      <c r="IJ3" s="51"/>
      <c r="IK3" s="51"/>
      <c r="IL3" s="53"/>
      <c r="IM3" s="54"/>
      <c r="IN3" s="10"/>
      <c r="IO3" s="5"/>
      <c r="IP3" s="51"/>
      <c r="IQ3" s="52"/>
      <c r="IR3" s="51"/>
      <c r="IS3" s="51"/>
      <c r="IT3" s="53"/>
      <c r="IU3" s="54"/>
      <c r="IV3" s="10"/>
    </row>
    <row r="4" spans="1:256" s="55" customFormat="1" ht="15.75" thickBot="1">
      <c r="A4" s="25"/>
      <c r="B4" s="17">
        <v>40714</v>
      </c>
      <c r="C4" s="17">
        <v>40716</v>
      </c>
      <c r="D4" s="17">
        <v>40562</v>
      </c>
      <c r="E4" s="17">
        <v>44396</v>
      </c>
      <c r="F4" s="31" t="s">
        <v>14</v>
      </c>
      <c r="G4" s="31" t="s">
        <v>4</v>
      </c>
      <c r="H4" s="18">
        <v>50000000</v>
      </c>
      <c r="I4" s="5"/>
      <c r="J4" s="56"/>
      <c r="K4" s="56"/>
      <c r="L4" s="56"/>
      <c r="M4" s="56"/>
      <c r="N4" s="57"/>
      <c r="O4" s="54"/>
      <c r="P4" s="10"/>
      <c r="Q4" s="5"/>
      <c r="R4" s="56"/>
      <c r="S4" s="56"/>
      <c r="T4" s="56"/>
      <c r="U4" s="56"/>
      <c r="V4" s="57"/>
      <c r="W4" s="54"/>
      <c r="X4" s="10"/>
      <c r="Y4" s="5"/>
      <c r="Z4" s="56"/>
      <c r="AA4" s="56"/>
      <c r="AB4" s="56"/>
      <c r="AC4" s="56"/>
      <c r="AD4" s="57"/>
      <c r="AE4" s="54"/>
      <c r="AF4" s="10"/>
      <c r="AG4" s="5"/>
      <c r="AH4" s="56"/>
      <c r="AI4" s="56"/>
      <c r="AJ4" s="56"/>
      <c r="AK4" s="56"/>
      <c r="AL4" s="57"/>
      <c r="AM4" s="54"/>
      <c r="AN4" s="10"/>
      <c r="AO4" s="5"/>
      <c r="AP4" s="56"/>
      <c r="AQ4" s="56"/>
      <c r="AR4" s="56"/>
      <c r="AS4" s="56"/>
      <c r="AT4" s="57"/>
      <c r="AU4" s="54"/>
      <c r="AV4" s="10"/>
      <c r="AW4" s="5"/>
      <c r="AX4" s="56"/>
      <c r="AY4" s="56"/>
      <c r="AZ4" s="56"/>
      <c r="BA4" s="56"/>
      <c r="BB4" s="57"/>
      <c r="BC4" s="54"/>
      <c r="BD4" s="10"/>
      <c r="BE4" s="5"/>
      <c r="BF4" s="56"/>
      <c r="BG4" s="56"/>
      <c r="BH4" s="56"/>
      <c r="BI4" s="56"/>
      <c r="BJ4" s="57"/>
      <c r="BK4" s="54"/>
      <c r="BL4" s="10"/>
      <c r="BM4" s="5"/>
      <c r="BN4" s="56"/>
      <c r="BO4" s="56"/>
      <c r="BP4" s="56"/>
      <c r="BQ4" s="56"/>
      <c r="BR4" s="57"/>
      <c r="BS4" s="54"/>
      <c r="BT4" s="10"/>
      <c r="BU4" s="5"/>
      <c r="BV4" s="56"/>
      <c r="BW4" s="56"/>
      <c r="BX4" s="56"/>
      <c r="BY4" s="56"/>
      <c r="BZ4" s="57"/>
      <c r="CA4" s="54"/>
      <c r="CB4" s="10"/>
      <c r="CC4" s="5"/>
      <c r="CD4" s="56"/>
      <c r="CE4" s="56"/>
      <c r="CF4" s="56"/>
      <c r="CG4" s="56"/>
      <c r="CH4" s="57"/>
      <c r="CI4" s="54"/>
      <c r="CJ4" s="10"/>
      <c r="CK4" s="5"/>
      <c r="CL4" s="56"/>
      <c r="CM4" s="56"/>
      <c r="CN4" s="56"/>
      <c r="CO4" s="56"/>
      <c r="CP4" s="57"/>
      <c r="CQ4" s="54"/>
      <c r="CR4" s="10"/>
      <c r="CS4" s="5"/>
      <c r="CT4" s="56"/>
      <c r="CU4" s="56"/>
      <c r="CV4" s="56"/>
      <c r="CW4" s="56"/>
      <c r="CX4" s="57"/>
      <c r="CY4" s="54"/>
      <c r="CZ4" s="10"/>
      <c r="DA4" s="5"/>
      <c r="DB4" s="56"/>
      <c r="DC4" s="56"/>
      <c r="DD4" s="56"/>
      <c r="DE4" s="56"/>
      <c r="DF4" s="57"/>
      <c r="DG4" s="54"/>
      <c r="DH4" s="10"/>
      <c r="DI4" s="5"/>
      <c r="DJ4" s="56"/>
      <c r="DK4" s="56"/>
      <c r="DL4" s="56"/>
      <c r="DM4" s="56"/>
      <c r="DN4" s="57"/>
      <c r="DO4" s="54"/>
      <c r="DP4" s="10"/>
      <c r="DQ4" s="5"/>
      <c r="DR4" s="56"/>
      <c r="DS4" s="56"/>
      <c r="DT4" s="56"/>
      <c r="DU4" s="56"/>
      <c r="DV4" s="57"/>
      <c r="DW4" s="54"/>
      <c r="DX4" s="10"/>
      <c r="DY4" s="5"/>
      <c r="DZ4" s="56"/>
      <c r="EA4" s="56"/>
      <c r="EB4" s="56"/>
      <c r="EC4" s="56"/>
      <c r="ED4" s="57"/>
      <c r="EE4" s="54"/>
      <c r="EF4" s="10"/>
      <c r="EG4" s="5"/>
      <c r="EH4" s="56"/>
      <c r="EI4" s="56"/>
      <c r="EJ4" s="56"/>
      <c r="EK4" s="56"/>
      <c r="EL4" s="57"/>
      <c r="EM4" s="54"/>
      <c r="EN4" s="10"/>
      <c r="EO4" s="5"/>
      <c r="EP4" s="56"/>
      <c r="EQ4" s="56"/>
      <c r="ER4" s="56"/>
      <c r="ES4" s="56"/>
      <c r="ET4" s="57"/>
      <c r="EU4" s="54"/>
      <c r="EV4" s="10"/>
      <c r="EW4" s="5"/>
      <c r="EX4" s="56"/>
      <c r="EY4" s="56"/>
      <c r="EZ4" s="56"/>
      <c r="FA4" s="56"/>
      <c r="FB4" s="57"/>
      <c r="FC4" s="54"/>
      <c r="FD4" s="10"/>
      <c r="FE4" s="5"/>
      <c r="FF4" s="56"/>
      <c r="FG4" s="56"/>
      <c r="FH4" s="56"/>
      <c r="FI4" s="56"/>
      <c r="FJ4" s="57"/>
      <c r="FK4" s="54"/>
      <c r="FL4" s="10"/>
      <c r="FM4" s="5"/>
      <c r="FN4" s="56"/>
      <c r="FO4" s="56"/>
      <c r="FP4" s="56"/>
      <c r="FQ4" s="56"/>
      <c r="FR4" s="57"/>
      <c r="FS4" s="54"/>
      <c r="FT4" s="10"/>
      <c r="FU4" s="5"/>
      <c r="FV4" s="56"/>
      <c r="FW4" s="56"/>
      <c r="FX4" s="56"/>
      <c r="FY4" s="56"/>
      <c r="FZ4" s="57"/>
      <c r="GA4" s="54"/>
      <c r="GB4" s="10"/>
      <c r="GC4" s="5"/>
      <c r="GD4" s="56"/>
      <c r="GE4" s="56"/>
      <c r="GF4" s="56"/>
      <c r="GG4" s="56"/>
      <c r="GH4" s="57"/>
      <c r="GI4" s="54"/>
      <c r="GJ4" s="10"/>
      <c r="GK4" s="5"/>
      <c r="GL4" s="56"/>
      <c r="GM4" s="56"/>
      <c r="GN4" s="56"/>
      <c r="GO4" s="56"/>
      <c r="GP4" s="57"/>
      <c r="GQ4" s="54"/>
      <c r="GR4" s="10"/>
      <c r="GS4" s="5"/>
      <c r="GT4" s="56"/>
      <c r="GU4" s="56"/>
      <c r="GV4" s="56"/>
      <c r="GW4" s="56"/>
      <c r="GX4" s="57"/>
      <c r="GY4" s="54"/>
      <c r="GZ4" s="10"/>
      <c r="HA4" s="5"/>
      <c r="HB4" s="56"/>
      <c r="HC4" s="56"/>
      <c r="HD4" s="56"/>
      <c r="HE4" s="56"/>
      <c r="HF4" s="57"/>
      <c r="HG4" s="54"/>
      <c r="HH4" s="10"/>
      <c r="HI4" s="5"/>
      <c r="HJ4" s="56"/>
      <c r="HK4" s="56"/>
      <c r="HL4" s="56"/>
      <c r="HM4" s="56"/>
      <c r="HN4" s="57"/>
      <c r="HO4" s="54"/>
      <c r="HP4" s="10"/>
      <c r="HQ4" s="5"/>
      <c r="HR4" s="56"/>
      <c r="HS4" s="56"/>
      <c r="HT4" s="56"/>
      <c r="HU4" s="56"/>
      <c r="HV4" s="57"/>
      <c r="HW4" s="54"/>
      <c r="HX4" s="10"/>
      <c r="HY4" s="5"/>
      <c r="HZ4" s="56"/>
      <c r="IA4" s="56"/>
      <c r="IB4" s="56"/>
      <c r="IC4" s="56"/>
      <c r="ID4" s="57"/>
      <c r="IE4" s="54"/>
      <c r="IF4" s="10"/>
      <c r="IG4" s="5"/>
      <c r="IH4" s="56"/>
      <c r="II4" s="56"/>
      <c r="IJ4" s="56"/>
      <c r="IK4" s="56"/>
      <c r="IL4" s="57"/>
      <c r="IM4" s="54"/>
      <c r="IN4" s="10"/>
      <c r="IO4" s="5"/>
      <c r="IP4" s="56"/>
      <c r="IQ4" s="56"/>
      <c r="IR4" s="56"/>
      <c r="IS4" s="56"/>
      <c r="IT4" s="57"/>
      <c r="IU4" s="54"/>
      <c r="IV4" s="10"/>
    </row>
    <row r="5" spans="1:256" s="55" customFormat="1" ht="13.5" thickBot="1">
      <c r="A5" s="46" t="s">
        <v>24</v>
      </c>
      <c r="B5" s="47"/>
      <c r="C5" s="47"/>
      <c r="D5" s="47"/>
      <c r="E5" s="47"/>
      <c r="F5" s="48"/>
      <c r="G5" s="49" t="s">
        <v>6</v>
      </c>
      <c r="H5" s="50">
        <f>SUM(H3+H4)</f>
        <v>100000000</v>
      </c>
      <c r="I5" s="5"/>
      <c r="J5" s="11"/>
      <c r="K5" s="11"/>
      <c r="L5" s="11"/>
      <c r="M5" s="11"/>
      <c r="N5" s="11"/>
      <c r="O5" s="12"/>
      <c r="P5" s="13"/>
      <c r="Q5" s="5"/>
      <c r="R5" s="11"/>
      <c r="S5" s="11"/>
      <c r="T5" s="11"/>
      <c r="U5" s="11"/>
      <c r="V5" s="11"/>
      <c r="W5" s="12"/>
      <c r="X5" s="13"/>
      <c r="Y5" s="5"/>
      <c r="Z5" s="11"/>
      <c r="AA5" s="11"/>
      <c r="AB5" s="11"/>
      <c r="AC5" s="11"/>
      <c r="AD5" s="11"/>
      <c r="AE5" s="12"/>
      <c r="AF5" s="13"/>
      <c r="AG5" s="5"/>
      <c r="AH5" s="11"/>
      <c r="AI5" s="11"/>
      <c r="AJ5" s="11"/>
      <c r="AK5" s="11"/>
      <c r="AL5" s="11"/>
      <c r="AM5" s="12"/>
      <c r="AN5" s="13"/>
      <c r="AO5" s="5"/>
      <c r="AP5" s="11"/>
      <c r="AQ5" s="11"/>
      <c r="AR5" s="11"/>
      <c r="AS5" s="11"/>
      <c r="AT5" s="11"/>
      <c r="AU5" s="12"/>
      <c r="AV5" s="13"/>
      <c r="AW5" s="5"/>
      <c r="AX5" s="11"/>
      <c r="AY5" s="11"/>
      <c r="AZ5" s="11"/>
      <c r="BA5" s="11"/>
      <c r="BB5" s="11"/>
      <c r="BC5" s="12"/>
      <c r="BD5" s="13"/>
      <c r="BE5" s="5"/>
      <c r="BF5" s="11"/>
      <c r="BG5" s="11"/>
      <c r="BH5" s="11"/>
      <c r="BI5" s="11"/>
      <c r="BJ5" s="11"/>
      <c r="BK5" s="12"/>
      <c r="BL5" s="13"/>
      <c r="BM5" s="5"/>
      <c r="BN5" s="11"/>
      <c r="BO5" s="11"/>
      <c r="BP5" s="11"/>
      <c r="BQ5" s="11"/>
      <c r="BR5" s="11"/>
      <c r="BS5" s="12"/>
      <c r="BT5" s="13"/>
      <c r="BU5" s="5"/>
      <c r="BV5" s="11"/>
      <c r="BW5" s="11"/>
      <c r="BX5" s="11"/>
      <c r="BY5" s="11"/>
      <c r="BZ5" s="11"/>
      <c r="CA5" s="12"/>
      <c r="CB5" s="13"/>
      <c r="CC5" s="5"/>
      <c r="CD5" s="11"/>
      <c r="CE5" s="11"/>
      <c r="CF5" s="11"/>
      <c r="CG5" s="11"/>
      <c r="CH5" s="11"/>
      <c r="CI5" s="12"/>
      <c r="CJ5" s="13"/>
      <c r="CK5" s="5"/>
      <c r="CL5" s="11"/>
      <c r="CM5" s="11"/>
      <c r="CN5" s="11"/>
      <c r="CO5" s="11"/>
      <c r="CP5" s="11"/>
      <c r="CQ5" s="12"/>
      <c r="CR5" s="13"/>
      <c r="CS5" s="5"/>
      <c r="CT5" s="11"/>
      <c r="CU5" s="11"/>
      <c r="CV5" s="11"/>
      <c r="CW5" s="11"/>
      <c r="CX5" s="11"/>
      <c r="CY5" s="12"/>
      <c r="CZ5" s="13"/>
      <c r="DA5" s="5"/>
      <c r="DB5" s="11"/>
      <c r="DC5" s="11"/>
      <c r="DD5" s="11"/>
      <c r="DE5" s="11"/>
      <c r="DF5" s="11"/>
      <c r="DG5" s="12"/>
      <c r="DH5" s="13"/>
      <c r="DI5" s="5"/>
      <c r="DJ5" s="11"/>
      <c r="DK5" s="11"/>
      <c r="DL5" s="11"/>
      <c r="DM5" s="11"/>
      <c r="DN5" s="11"/>
      <c r="DO5" s="12"/>
      <c r="DP5" s="13"/>
      <c r="DQ5" s="5"/>
      <c r="DR5" s="11"/>
      <c r="DS5" s="11"/>
      <c r="DT5" s="11"/>
      <c r="DU5" s="11"/>
      <c r="DV5" s="11"/>
      <c r="DW5" s="12"/>
      <c r="DX5" s="13"/>
      <c r="DY5" s="5"/>
      <c r="DZ5" s="11"/>
      <c r="EA5" s="11"/>
      <c r="EB5" s="11"/>
      <c r="EC5" s="11"/>
      <c r="ED5" s="11"/>
      <c r="EE5" s="12"/>
      <c r="EF5" s="13"/>
      <c r="EG5" s="5"/>
      <c r="EH5" s="11"/>
      <c r="EI5" s="11"/>
      <c r="EJ5" s="11"/>
      <c r="EK5" s="11"/>
      <c r="EL5" s="11"/>
      <c r="EM5" s="12"/>
      <c r="EN5" s="13"/>
      <c r="EO5" s="5"/>
      <c r="EP5" s="11"/>
      <c r="EQ5" s="11"/>
      <c r="ER5" s="11"/>
      <c r="ES5" s="11"/>
      <c r="ET5" s="11"/>
      <c r="EU5" s="12"/>
      <c r="EV5" s="13"/>
      <c r="EW5" s="5"/>
      <c r="EX5" s="11"/>
      <c r="EY5" s="11"/>
      <c r="EZ5" s="11"/>
      <c r="FA5" s="11"/>
      <c r="FB5" s="11"/>
      <c r="FC5" s="12"/>
      <c r="FD5" s="13"/>
      <c r="FE5" s="5"/>
      <c r="FF5" s="11"/>
      <c r="FG5" s="11"/>
      <c r="FH5" s="11"/>
      <c r="FI5" s="11"/>
      <c r="FJ5" s="11"/>
      <c r="FK5" s="12"/>
      <c r="FL5" s="13"/>
      <c r="FM5" s="5"/>
      <c r="FN5" s="11"/>
      <c r="FO5" s="11"/>
      <c r="FP5" s="11"/>
      <c r="FQ5" s="11"/>
      <c r="FR5" s="11"/>
      <c r="FS5" s="12"/>
      <c r="FT5" s="13"/>
      <c r="FU5" s="5"/>
      <c r="FV5" s="11"/>
      <c r="FW5" s="11"/>
      <c r="FX5" s="11"/>
      <c r="FY5" s="11"/>
      <c r="FZ5" s="11"/>
      <c r="GA5" s="12"/>
      <c r="GB5" s="13"/>
      <c r="GC5" s="5"/>
      <c r="GD5" s="11"/>
      <c r="GE5" s="11"/>
      <c r="GF5" s="11"/>
      <c r="GG5" s="11"/>
      <c r="GH5" s="11"/>
      <c r="GI5" s="12"/>
      <c r="GJ5" s="13"/>
      <c r="GK5" s="5"/>
      <c r="GL5" s="11"/>
      <c r="GM5" s="11"/>
      <c r="GN5" s="11"/>
      <c r="GO5" s="11"/>
      <c r="GP5" s="11"/>
      <c r="GQ5" s="12"/>
      <c r="GR5" s="13"/>
      <c r="GS5" s="5"/>
      <c r="GT5" s="11"/>
      <c r="GU5" s="11"/>
      <c r="GV5" s="11"/>
      <c r="GW5" s="11"/>
      <c r="GX5" s="11"/>
      <c r="GY5" s="12"/>
      <c r="GZ5" s="13"/>
      <c r="HA5" s="5"/>
      <c r="HB5" s="11"/>
      <c r="HC5" s="11"/>
      <c r="HD5" s="11"/>
      <c r="HE5" s="11"/>
      <c r="HF5" s="11"/>
      <c r="HG5" s="12"/>
      <c r="HH5" s="13"/>
      <c r="HI5" s="5"/>
      <c r="HJ5" s="11"/>
      <c r="HK5" s="11"/>
      <c r="HL5" s="11"/>
      <c r="HM5" s="11"/>
      <c r="HN5" s="11"/>
      <c r="HO5" s="12"/>
      <c r="HP5" s="13"/>
      <c r="HQ5" s="5"/>
      <c r="HR5" s="11"/>
      <c r="HS5" s="11"/>
      <c r="HT5" s="11"/>
      <c r="HU5" s="11"/>
      <c r="HV5" s="11"/>
      <c r="HW5" s="12"/>
      <c r="HX5" s="13"/>
      <c r="HY5" s="5"/>
      <c r="HZ5" s="11"/>
      <c r="IA5" s="11"/>
      <c r="IB5" s="11"/>
      <c r="IC5" s="11"/>
      <c r="ID5" s="11"/>
      <c r="IE5" s="12"/>
      <c r="IF5" s="13"/>
      <c r="IG5" s="5"/>
      <c r="IH5" s="11"/>
      <c r="II5" s="11"/>
      <c r="IJ5" s="11"/>
      <c r="IK5" s="11"/>
      <c r="IL5" s="11"/>
      <c r="IM5" s="12"/>
      <c r="IN5" s="13"/>
      <c r="IO5" s="5"/>
      <c r="IP5" s="11"/>
      <c r="IQ5" s="11"/>
      <c r="IR5" s="11"/>
      <c r="IS5" s="11"/>
      <c r="IT5" s="11"/>
      <c r="IU5" s="12"/>
      <c r="IV5" s="13"/>
    </row>
    <row r="6" spans="1:8" s="58" customFormat="1" ht="12.75">
      <c r="A6" s="5"/>
      <c r="B6" s="11"/>
      <c r="C6" s="11"/>
      <c r="D6" s="11"/>
      <c r="E6" s="11"/>
      <c r="F6" s="11"/>
      <c r="G6" s="12"/>
      <c r="H6" s="13"/>
    </row>
    <row r="7" spans="1:7" ht="12.75">
      <c r="A7" s="2" t="s">
        <v>7</v>
      </c>
      <c r="B7" s="2"/>
      <c r="C7" s="3"/>
      <c r="D7" s="3"/>
      <c r="E7" s="3"/>
      <c r="F7" s="3"/>
      <c r="G7" s="3"/>
    </row>
    <row r="8" spans="1:8" ht="25.5" customHeight="1">
      <c r="A8" s="72" t="s">
        <v>11</v>
      </c>
      <c r="B8" s="73"/>
      <c r="C8" s="73"/>
      <c r="D8" s="73"/>
      <c r="E8" s="73"/>
      <c r="F8" s="73"/>
      <c r="G8" s="73"/>
      <c r="H8" s="73"/>
    </row>
    <row r="9" spans="1:8" ht="29.25" customHeight="1">
      <c r="A9" s="72"/>
      <c r="B9" s="73"/>
      <c r="C9" s="73"/>
      <c r="D9" s="73"/>
      <c r="E9" s="73"/>
      <c r="F9" s="73"/>
      <c r="G9" s="73"/>
      <c r="H9" s="73"/>
    </row>
  </sheetData>
  <mergeCells count="3">
    <mergeCell ref="A1:H1"/>
    <mergeCell ref="A8:H8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2011-04-28T11:33:18Z</cp:lastPrinted>
  <dcterms:created xsi:type="dcterms:W3CDTF">2004-12-08T11:37:54Z</dcterms:created>
  <dcterms:modified xsi:type="dcterms:W3CDTF">2011-04-28T12:17:27Z</dcterms:modified>
  <cp:category/>
  <cp:version/>
  <cp:contentType/>
  <cp:contentStatus/>
</cp:coreProperties>
</file>