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65" windowHeight="9075" activeTab="0"/>
  </bookViews>
  <sheets>
    <sheet name="DFZ" sheetId="1" r:id="rId1"/>
  </sheets>
  <definedNames>
    <definedName name="_xlnm.Print_Area" localSheetId="0">'DFZ'!$E$1:$AC$144</definedName>
    <definedName name="_xlnm.Print_Titles" localSheetId="0">'DFZ'!$B:$D,'DFZ'!$6:$14</definedName>
  </definedNames>
  <calcPr fullCalcOnLoad="1"/>
</workbook>
</file>

<file path=xl/sharedStrings.xml><?xml version="1.0" encoding="utf-8"?>
<sst xmlns="http://schemas.openxmlformats.org/spreadsheetml/2006/main" count="376" uniqueCount="286">
  <si>
    <t>- възстановени суми от ЕС - директни плащания на земеделски производители (+)</t>
  </si>
  <si>
    <t>Друго финансиране (нето)</t>
  </si>
  <si>
    <t xml:space="preserve"> Възстановени суми от ЕС (+)</t>
  </si>
  <si>
    <t>95-01..95-06, 95-21, 95-22, 96-01, 96-03</t>
  </si>
  <si>
    <t>95-07..95-14, 95-28, 95-29, 95-49, 96-07,96-09</t>
  </si>
  <si>
    <t>II.А.</t>
  </si>
  <si>
    <t>74-00 ...78-00</t>
  </si>
  <si>
    <t>I. ПРИХОДИ - ВСИЧКО</t>
  </si>
  <si>
    <t>01</t>
  </si>
  <si>
    <t>01-00</t>
  </si>
  <si>
    <t>02-00</t>
  </si>
  <si>
    <t>08-00</t>
  </si>
  <si>
    <t>10-00</t>
  </si>
  <si>
    <t>20-00</t>
  </si>
  <si>
    <t xml:space="preserve"> 2.</t>
  </si>
  <si>
    <t xml:space="preserve"> Неданъчни приходи</t>
  </si>
  <si>
    <t xml:space="preserve"> 2.1.</t>
  </si>
  <si>
    <t xml:space="preserve">  Приходи и доходи от собственост</t>
  </si>
  <si>
    <t>24-00</t>
  </si>
  <si>
    <t>24-04</t>
  </si>
  <si>
    <t>24-05</t>
  </si>
  <si>
    <t>24-06</t>
  </si>
  <si>
    <t xml:space="preserve">     - приходи от лихви по текущи банкови сметки</t>
  </si>
  <si>
    <t>24-08</t>
  </si>
  <si>
    <t xml:space="preserve">     - приходи от лихви по срочни депозити</t>
  </si>
  <si>
    <t>24-09</t>
  </si>
  <si>
    <t xml:space="preserve">     - приходи от лихви по предоставени заеми в страната и чужбина</t>
  </si>
  <si>
    <t>24-10</t>
  </si>
  <si>
    <t xml:space="preserve">     - приходи от други лихви</t>
  </si>
  <si>
    <t>24-19</t>
  </si>
  <si>
    <t xml:space="preserve"> 2.2.</t>
  </si>
  <si>
    <t xml:space="preserve"> 2.3.</t>
  </si>
  <si>
    <t xml:space="preserve"> 2.4.</t>
  </si>
  <si>
    <t xml:space="preserve"> 2.5.</t>
  </si>
  <si>
    <t xml:space="preserve">  Глоби, санкции и наказателни лихви</t>
  </si>
  <si>
    <t>28-00</t>
  </si>
  <si>
    <t xml:space="preserve"> 2.6.</t>
  </si>
  <si>
    <t xml:space="preserve">  Други неданъчни приходи</t>
  </si>
  <si>
    <t>36-00</t>
  </si>
  <si>
    <t xml:space="preserve">  Внесени ДДС и други данъци върху продажбите</t>
  </si>
  <si>
    <t>37-00</t>
  </si>
  <si>
    <t>40-00</t>
  </si>
  <si>
    <t>42-00</t>
  </si>
  <si>
    <t xml:space="preserve"> 3.</t>
  </si>
  <si>
    <t>45-00</t>
  </si>
  <si>
    <t>1.1.</t>
  </si>
  <si>
    <t>1.2.</t>
  </si>
  <si>
    <t>1.</t>
  </si>
  <si>
    <t xml:space="preserve">I. </t>
  </si>
  <si>
    <t>2.</t>
  </si>
  <si>
    <t>3.</t>
  </si>
  <si>
    <t xml:space="preserve"> 3.1.</t>
  </si>
  <si>
    <t xml:space="preserve"> 3.2.</t>
  </si>
  <si>
    <t>Нетни приходи от продажби  на услуги, стоки и продукция</t>
  </si>
  <si>
    <t>Приходи от лихви</t>
  </si>
  <si>
    <t xml:space="preserve"> 2.2.1.</t>
  </si>
  <si>
    <t xml:space="preserve"> 2.2.2.</t>
  </si>
  <si>
    <t xml:space="preserve"> 2.2.3.</t>
  </si>
  <si>
    <t xml:space="preserve"> 2.2.4.</t>
  </si>
  <si>
    <t xml:space="preserve"> 2.4.1.</t>
  </si>
  <si>
    <t xml:space="preserve"> 2.4.2.</t>
  </si>
  <si>
    <t xml:space="preserve"> 2.4.3.</t>
  </si>
  <si>
    <t xml:space="preserve"> 2.4.4.</t>
  </si>
  <si>
    <t>Данъчни приходи</t>
  </si>
  <si>
    <t>ДФ "Земе-</t>
  </si>
  <si>
    <t>делие"</t>
  </si>
  <si>
    <t>ОБЩО</t>
  </si>
  <si>
    <t>от тях:</t>
  </si>
  <si>
    <t>§§</t>
  </si>
  <si>
    <t xml:space="preserve"> A</t>
  </si>
  <si>
    <t>46-00</t>
  </si>
  <si>
    <t>Приходи от наеми на имущество</t>
  </si>
  <si>
    <t>Приходи от наеми на земя</t>
  </si>
  <si>
    <t>Постъпления от продажба на нефинансови активи</t>
  </si>
  <si>
    <t>40-30</t>
  </si>
  <si>
    <t>40-40</t>
  </si>
  <si>
    <t>Дарения, помощи и други безвъзмездно получени суми от страната</t>
  </si>
  <si>
    <t xml:space="preserve">Дарения, помощи и други безвъзмездно получени суми от чужбина </t>
  </si>
  <si>
    <t>II.</t>
  </si>
  <si>
    <t>РАЗХОДИ</t>
  </si>
  <si>
    <t xml:space="preserve"> 1.</t>
  </si>
  <si>
    <t xml:space="preserve"> Текущи разходи</t>
  </si>
  <si>
    <t xml:space="preserve"> 1.1.</t>
  </si>
  <si>
    <t xml:space="preserve">Заплати и възнаграждения за персонала, нает по трудови и служебни правоотношения </t>
  </si>
  <si>
    <t xml:space="preserve"> 1.2.</t>
  </si>
  <si>
    <t>Стипендии</t>
  </si>
  <si>
    <t xml:space="preserve"> 1.3.</t>
  </si>
  <si>
    <t xml:space="preserve"> 1.3.1.</t>
  </si>
  <si>
    <t>Вноски от работодатели за Държавното обществено осигуряване</t>
  </si>
  <si>
    <t xml:space="preserve"> 1.3.2.</t>
  </si>
  <si>
    <t>Вноски от работодатели за Учителски пенсионен фонд</t>
  </si>
  <si>
    <t xml:space="preserve"> 1.3.3.</t>
  </si>
  <si>
    <t>Здравноосигурителни вноски от работодатели</t>
  </si>
  <si>
    <t xml:space="preserve"> 1.3.4.</t>
  </si>
  <si>
    <t xml:space="preserve"> 1.3.5.</t>
  </si>
  <si>
    <t xml:space="preserve"> 1.4.</t>
  </si>
  <si>
    <t>Издръжка (общо)</t>
  </si>
  <si>
    <t xml:space="preserve"> 1.4.1.</t>
  </si>
  <si>
    <t>Други възнаграждения и плащания за персонала</t>
  </si>
  <si>
    <t xml:space="preserve"> 1.4.2.</t>
  </si>
  <si>
    <t xml:space="preserve">Разходи за членски внос и участие в нетърговски организации и дейности  </t>
  </si>
  <si>
    <t xml:space="preserve"> 1.4.3.</t>
  </si>
  <si>
    <t>Издръжка</t>
  </si>
  <si>
    <t xml:space="preserve"> 1.5.</t>
  </si>
  <si>
    <t>Субсидии - общо</t>
  </si>
  <si>
    <t xml:space="preserve"> 1.5.1.</t>
  </si>
  <si>
    <t>Субсидии за нефинансови предприятия</t>
  </si>
  <si>
    <t>43-01, 43-09</t>
  </si>
  <si>
    <t xml:space="preserve"> 1.5.3.</t>
  </si>
  <si>
    <t>Субсидии за организации с нестопанска цел</t>
  </si>
  <si>
    <t xml:space="preserve">Капиталови разходи </t>
  </si>
  <si>
    <t>Основен ремонт на дълготрайни материални активи</t>
  </si>
  <si>
    <t>51-00</t>
  </si>
  <si>
    <t>Придобиване на дълготрайни материални активи</t>
  </si>
  <si>
    <t>52-00</t>
  </si>
  <si>
    <t>Придобиване на нематериални дълготрайни активи</t>
  </si>
  <si>
    <t>53-00</t>
  </si>
  <si>
    <t>Придобиване на земя</t>
  </si>
  <si>
    <t>54-00</t>
  </si>
  <si>
    <t>Капиталови трансфери</t>
  </si>
  <si>
    <t>55-00</t>
  </si>
  <si>
    <t>Прираст на държавния резерв и изкупуване на земеделска продукция</t>
  </si>
  <si>
    <t>НАТУРАЛНИ ПОКАЗАТЕЛИ</t>
  </si>
  <si>
    <t>III.</t>
  </si>
  <si>
    <t xml:space="preserve"> ТРАНСФЕРИ (НЕТО)</t>
  </si>
  <si>
    <t>III.Б.</t>
  </si>
  <si>
    <t xml:space="preserve"> ТРАНСФЕРИ МЕЖДУ БЮДЖЕТНИ СМЕТКИ И ИЗВЪНБЮДЖЕТНИ</t>
  </si>
  <si>
    <t xml:space="preserve"> ФОНДОВЕ / СМЕТКИ (НЕТО)</t>
  </si>
  <si>
    <t xml:space="preserve">   Трансфери (субсидии, вноски) между ЦБ и извънбюджетни сметки и фондове (нето)</t>
  </si>
  <si>
    <t>60-00</t>
  </si>
  <si>
    <t xml:space="preserve">          Получени трансфери (+)</t>
  </si>
  <si>
    <t>60-01</t>
  </si>
  <si>
    <t xml:space="preserve">          Предоставени трансфери (-)</t>
  </si>
  <si>
    <t>60-02</t>
  </si>
  <si>
    <t xml:space="preserve">   Трансфери (субсидии, вноски) между бюджетни и ИБСФ (нето)</t>
  </si>
  <si>
    <t>62-00</t>
  </si>
  <si>
    <t>62-01</t>
  </si>
  <si>
    <t>62-02</t>
  </si>
  <si>
    <t>63-00</t>
  </si>
  <si>
    <t xml:space="preserve">        Получени трансфери (+)</t>
  </si>
  <si>
    <t>63-01</t>
  </si>
  <si>
    <t xml:space="preserve">        Предоставени трансфери (-)</t>
  </si>
  <si>
    <t>63-02</t>
  </si>
  <si>
    <t>III.В.</t>
  </si>
  <si>
    <t xml:space="preserve"> ВРЕМЕННИ БЕЗЛИХВЕНИ ЗАЕМИ МЕЖДУ ЦЕНТРАЛНИЯ БЮДЖЕТ,</t>
  </si>
  <si>
    <t xml:space="preserve"> БЮДЖЕТНИ С-КИ И ИЗВЪНБЮДЖЕТНИ ФОНДОВЕ И С/КИ (НЕТО)</t>
  </si>
  <si>
    <t>Вътрешно финансиране - (нето)</t>
  </si>
  <si>
    <t xml:space="preserve">    Депозити и средства по сметки (нето)</t>
  </si>
  <si>
    <t>95-00</t>
  </si>
  <si>
    <t xml:space="preserve">        Остатък по сметки от предходния период (+)</t>
  </si>
  <si>
    <t xml:space="preserve">        Наличност в края на периода (-)</t>
  </si>
  <si>
    <t xml:space="preserve"> Друго финансиране (нето)</t>
  </si>
  <si>
    <t>93-00</t>
  </si>
  <si>
    <t xml:space="preserve">  Щатни бройки</t>
  </si>
  <si>
    <t>51-00,52-00,53-00,54-00, 55-00</t>
  </si>
  <si>
    <t>V.</t>
  </si>
  <si>
    <t>ІV.</t>
  </si>
  <si>
    <t xml:space="preserve">  Текущи трансфери, обезщетения и помощи за домакинствата</t>
  </si>
  <si>
    <t xml:space="preserve">   Текущи трансфери за домакинства от средства на Европейския съюз</t>
  </si>
  <si>
    <t xml:space="preserve">   Текущи трансфери за домакинства по други международни програми и споразумения</t>
  </si>
  <si>
    <t>05-51</t>
  </si>
  <si>
    <t>05-52</t>
  </si>
  <si>
    <t>05-60</t>
  </si>
  <si>
    <t>05-80</t>
  </si>
  <si>
    <t>05-90</t>
  </si>
  <si>
    <t xml:space="preserve"> 1.3.6.</t>
  </si>
  <si>
    <t>05-00, 08-00</t>
  </si>
  <si>
    <t xml:space="preserve"> 1.6.2.</t>
  </si>
  <si>
    <t>Национални</t>
  </si>
  <si>
    <t>програми</t>
  </si>
  <si>
    <t>42-17</t>
  </si>
  <si>
    <t>42-18</t>
  </si>
  <si>
    <t xml:space="preserve">Осигурителни вноски </t>
  </si>
  <si>
    <t xml:space="preserve">Вноски за допълнително задължително осигуряване от работодатели </t>
  </si>
  <si>
    <t>ОСП и ОРП</t>
  </si>
  <si>
    <t>на ЕС</t>
  </si>
  <si>
    <t>Авансови плащания от националния бюджет за сметка на ЕС (-)</t>
  </si>
  <si>
    <t>- плащания за сметка на ЕС - пазарни мерки  (-)</t>
  </si>
  <si>
    <t>- възстановени суми от ЕС - пазарни мерки (+)</t>
  </si>
  <si>
    <t>Суми по разчети с централния бюджет за финансиране на плащания при недостиг на средства по сметки (+/-)</t>
  </si>
  <si>
    <t>Финансови операции по прилагане на ОСП и ОРП (нето)</t>
  </si>
  <si>
    <t>- плащания за сметка на ЕС - директни плащания на земеделски производители (-)</t>
  </si>
  <si>
    <t>01-09</t>
  </si>
  <si>
    <t>18-00</t>
  </si>
  <si>
    <t>93-21</t>
  </si>
  <si>
    <t>93-23</t>
  </si>
  <si>
    <t>93-25</t>
  </si>
  <si>
    <t>93-22</t>
  </si>
  <si>
    <t>93-24</t>
  </si>
  <si>
    <t>93-26</t>
  </si>
  <si>
    <t>93-30</t>
  </si>
  <si>
    <t>93-39</t>
  </si>
  <si>
    <t>Възмездни средства (нето)</t>
  </si>
  <si>
    <t>- плащания за сметка на ЕС - средства от ЕЗФРСР, прехвърлени към директни плащания (-)</t>
  </si>
  <si>
    <t>- възстановени суми от ЕС - средства от ЕЗФРСР, прехвърлени към директни плащания (+)</t>
  </si>
  <si>
    <t xml:space="preserve"> 2010 г.</t>
  </si>
  <si>
    <t xml:space="preserve"> 1.1.1.</t>
  </si>
  <si>
    <t xml:space="preserve"> 1.1.2.</t>
  </si>
  <si>
    <t>Задължителни вноски за чуждестранни пенсионни фондове и схеми за сметка на осигурителя</t>
  </si>
  <si>
    <t>Вноски за доброволно осигуряване</t>
  </si>
  <si>
    <t>01-01...01-08</t>
  </si>
  <si>
    <t>Заплати и възнаграждения за персонала без ДМС</t>
  </si>
  <si>
    <t>Допълнително материално стимулиране и други допълнителни възнаграждения</t>
  </si>
  <si>
    <t>40-21...40-29</t>
  </si>
  <si>
    <t xml:space="preserve"> </t>
  </si>
  <si>
    <t>Прогноза</t>
  </si>
  <si>
    <t xml:space="preserve"> 2011 г.</t>
  </si>
  <si>
    <t>Средства от</t>
  </si>
  <si>
    <t>ЕС</t>
  </si>
  <si>
    <t>Текущи дарения, помощи и други безвъзмездно получени суми от страната</t>
  </si>
  <si>
    <t>Капиталови дарения, помощи и други безвъзмездно получени суми от страната</t>
  </si>
  <si>
    <t xml:space="preserve"> 3.1.1.</t>
  </si>
  <si>
    <t xml:space="preserve"> 3.1.2.</t>
  </si>
  <si>
    <t>Текущи дарения, помощи и други безвъзмездно получени суми от ЕС</t>
  </si>
  <si>
    <t>Капиталови дарения, помощи и други безвъзмездно получени суми от ЕС</t>
  </si>
  <si>
    <t>Текущи дарения, помощи и други безвъзмездно получени суми от други държави</t>
  </si>
  <si>
    <t xml:space="preserve"> 3.2.1.</t>
  </si>
  <si>
    <t xml:space="preserve"> 3.2.2.</t>
  </si>
  <si>
    <t xml:space="preserve"> 3.2.3.</t>
  </si>
  <si>
    <t xml:space="preserve"> 3.2.4.</t>
  </si>
  <si>
    <t>45-00, 46-00</t>
  </si>
  <si>
    <t>45-01</t>
  </si>
  <si>
    <t>45-03</t>
  </si>
  <si>
    <t>46-10</t>
  </si>
  <si>
    <t>46-20</t>
  </si>
  <si>
    <t>46-30</t>
  </si>
  <si>
    <t>46-40</t>
  </si>
  <si>
    <t xml:space="preserve"> Помощи, дарения и други безвъзмездно получени суми   </t>
  </si>
  <si>
    <t xml:space="preserve"> 2012 г.</t>
  </si>
  <si>
    <t>40-72</t>
  </si>
  <si>
    <t>- плащания за сметка на средства на ЕС от суми за преструктуриране (-)</t>
  </si>
  <si>
    <t>- постъпления за ЕС - суми за преструктуриране (+)</t>
  </si>
  <si>
    <t>93-28</t>
  </si>
  <si>
    <t>93-27</t>
  </si>
  <si>
    <t>ДБ</t>
  </si>
  <si>
    <t>П О К А З А Т Е Л И</t>
  </si>
  <si>
    <t>Приложение № 6</t>
  </si>
  <si>
    <t>за ДФ "Земеделие"</t>
  </si>
  <si>
    <t xml:space="preserve">  Средногодишни щатни бройки </t>
  </si>
  <si>
    <t xml:space="preserve"> Предоставени кредити (нето)</t>
  </si>
  <si>
    <t>Предоставени средства по лихвени заеми (-)</t>
  </si>
  <si>
    <t>Възстановени главници по предоставени лихвени заеми (+)</t>
  </si>
  <si>
    <t xml:space="preserve"> Предоставена временна финансова помощ (нето)</t>
  </si>
  <si>
    <t>Предоставени средства по временна финансова помощ (-)</t>
  </si>
  <si>
    <t>Възстановени суми по временна финансова помощ (+)</t>
  </si>
  <si>
    <t>71-01</t>
  </si>
  <si>
    <t>71-02</t>
  </si>
  <si>
    <t>71-00</t>
  </si>
  <si>
    <t xml:space="preserve">72-00 </t>
  </si>
  <si>
    <t>72-01</t>
  </si>
  <si>
    <t>72-02</t>
  </si>
  <si>
    <t>2.3.1.</t>
  </si>
  <si>
    <t>2.3.1.1.</t>
  </si>
  <si>
    <t>2.3.1.2.</t>
  </si>
  <si>
    <t>2.3.2.</t>
  </si>
  <si>
    <t>2.3.3.</t>
  </si>
  <si>
    <t xml:space="preserve">ОБЩО РАЗХОДИ (РАЗХОДИ И ТРАНСФЕРИ) (II-III) </t>
  </si>
  <si>
    <t>57-00</t>
  </si>
  <si>
    <t xml:space="preserve"> Други данъци</t>
  </si>
  <si>
    <t>Капиталови дарения, помощи и други безвъзмездно получени суми от други държави</t>
  </si>
  <si>
    <t xml:space="preserve"> 1.6.</t>
  </si>
  <si>
    <t xml:space="preserve"> 1.6.1.</t>
  </si>
  <si>
    <t>4.</t>
  </si>
  <si>
    <t xml:space="preserve">  Трансфери (субсидии, вноски) между извънбюджетни  сметки / фондове (нето)</t>
  </si>
  <si>
    <t xml:space="preserve">  Трансфери за поети осигурителни вноски (не се прилага от общините)</t>
  </si>
  <si>
    <t>69-00</t>
  </si>
  <si>
    <t xml:space="preserve"> ФИНАНСИРАНЕ (+/-)  </t>
  </si>
  <si>
    <t xml:space="preserve"> БЮДЖЕТНО САЛДО (+/-)    (І.-ІІ.+ІІІ.)</t>
  </si>
  <si>
    <t xml:space="preserve"> (в хил. лева)</t>
  </si>
  <si>
    <t xml:space="preserve">  Брой моторни превозни средства</t>
  </si>
  <si>
    <t>Постъпления от продажба на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</si>
  <si>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</si>
  <si>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</si>
  <si>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</si>
  <si>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 xml:space="preserve"> Такси върху производството на захар и изоглюкоза </t>
  </si>
  <si>
    <t xml:space="preserve">  Средна годишна брутна заплата</t>
  </si>
  <si>
    <t>вкл. нац.</t>
  </si>
  <si>
    <t>доплащания</t>
  </si>
  <si>
    <t xml:space="preserve"> 2013 г.</t>
  </si>
  <si>
    <t>Консолидир. *</t>
  </si>
  <si>
    <t>Консолидир.*</t>
  </si>
  <si>
    <t>* Консолидир. отчет/очаквано/прогноза - включително, когато бенефициенти са ПРБК, в т.ч.и общини</t>
  </si>
  <si>
    <t>Макет за бюджетната прогноза за периода 2012-2014 г.</t>
  </si>
  <si>
    <t>Предв. отчет</t>
  </si>
  <si>
    <t xml:space="preserve"> 2014 г.</t>
  </si>
  <si>
    <t>Разчет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</si>
</sst>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dd\-mmm\-yy"/>
    <numFmt numFmtId="173" formatCode="0.0_)"/>
    <numFmt numFmtId="174" formatCode="0_)"/>
    <numFmt numFmtId="175" formatCode="#,##0.0"/>
    <numFmt numFmtId="176" formatCode="0.0"/>
    <numFmt numFmtId="177" formatCode="#,##0.000"/>
    <numFmt numFmtId="178" formatCode="#,##0.0000"/>
  </numFmts>
  <fonts count="1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2"/>
      <color indexed="21"/>
      <name val="Times New Roman"/>
      <family val="1"/>
    </font>
    <font>
      <b/>
      <sz val="12"/>
      <color indexed="21"/>
      <name val="Times New Roman"/>
      <family val="1"/>
    </font>
    <font>
      <sz val="12"/>
      <color indexed="12"/>
      <name val="Times New Roman"/>
      <family val="1"/>
    </font>
    <font>
      <b/>
      <sz val="11"/>
      <color indexed="21"/>
      <name val="Times New Roman"/>
      <family val="1"/>
    </font>
    <font>
      <b/>
      <sz val="12"/>
      <color indexed="12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horizontal="center" vertical="top"/>
      <protection/>
    </xf>
    <xf numFmtId="0" fontId="2" fillId="0" borderId="0" xfId="0" applyFont="1" applyFill="1" applyAlignment="1" applyProtection="1">
      <alignment/>
      <protection/>
    </xf>
    <xf numFmtId="0" fontId="2" fillId="0" borderId="1" xfId="0" applyFont="1" applyFill="1" applyBorder="1" applyAlignment="1" applyProtection="1">
      <alignment vertical="top"/>
      <protection/>
    </xf>
    <xf numFmtId="0" fontId="1" fillId="0" borderId="1" xfId="0" applyFont="1" applyFill="1" applyBorder="1" applyAlignment="1" applyProtection="1">
      <alignment horizontal="center" vertical="top"/>
      <protection/>
    </xf>
    <xf numFmtId="0" fontId="2" fillId="0" borderId="2" xfId="0" applyFont="1" applyFill="1" applyBorder="1" applyAlignment="1" applyProtection="1">
      <alignment horizontal="center" vertical="top"/>
      <protection/>
    </xf>
    <xf numFmtId="0" fontId="2" fillId="0" borderId="0" xfId="0" applyFont="1" applyFill="1" applyAlignment="1" applyProtection="1">
      <alignment horizontal="center"/>
      <protection/>
    </xf>
    <xf numFmtId="0" fontId="1" fillId="0" borderId="3" xfId="0" applyFont="1" applyFill="1" applyBorder="1" applyAlignment="1" applyProtection="1">
      <alignment horizontal="center" vertical="top"/>
      <protection/>
    </xf>
    <xf numFmtId="0" fontId="2" fillId="0" borderId="4" xfId="0" applyFont="1" applyFill="1" applyBorder="1" applyAlignment="1" applyProtection="1">
      <alignment horizontal="center" vertical="top"/>
      <protection/>
    </xf>
    <xf numFmtId="172" fontId="2" fillId="0" borderId="4" xfId="0" applyNumberFormat="1" applyFont="1" applyFill="1" applyBorder="1" applyAlignment="1" applyProtection="1">
      <alignment horizontal="center" vertical="top"/>
      <protection/>
    </xf>
    <xf numFmtId="0" fontId="2" fillId="0" borderId="5" xfId="0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 quotePrefix="1">
      <alignment horizontal="left" vertical="top" wrapText="1"/>
      <protection/>
    </xf>
    <xf numFmtId="49" fontId="2" fillId="0" borderId="0" xfId="0" applyNumberFormat="1" applyFont="1" applyFill="1" applyBorder="1" applyAlignment="1" applyProtection="1" quotePrefix="1">
      <alignment horizontal="justify" vertical="top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49" fontId="1" fillId="0" borderId="0" xfId="0" applyNumberFormat="1" applyFont="1" applyFill="1" applyBorder="1" applyAlignment="1" applyProtection="1" quotePrefix="1">
      <alignment horizontal="justify" vertical="top"/>
      <protection/>
    </xf>
    <xf numFmtId="0" fontId="2" fillId="0" borderId="0" xfId="0" applyFont="1" applyFill="1" applyBorder="1" applyAlignment="1" applyProtection="1" quotePrefix="1">
      <alignment horizontal="left" vertical="top" wrapText="1"/>
      <protection/>
    </xf>
    <xf numFmtId="49" fontId="2" fillId="0" borderId="0" xfId="0" applyNumberFormat="1" applyFont="1" applyFill="1" applyBorder="1" applyAlignment="1" applyProtection="1">
      <alignment horizontal="justify" vertical="top"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6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justify" vertical="top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 vertical="top"/>
      <protection/>
    </xf>
    <xf numFmtId="0" fontId="1" fillId="0" borderId="6" xfId="0" applyFont="1" applyFill="1" applyBorder="1" applyAlignment="1" applyProtection="1" quotePrefix="1">
      <alignment horizontal="left" vertical="top" wrapText="1"/>
      <protection/>
    </xf>
    <xf numFmtId="49" fontId="2" fillId="0" borderId="6" xfId="0" applyNumberFormat="1" applyFont="1" applyFill="1" applyBorder="1" applyAlignment="1" applyProtection="1" quotePrefix="1">
      <alignment horizontal="justify" vertical="top"/>
      <protection/>
    </xf>
    <xf numFmtId="49" fontId="2" fillId="0" borderId="2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right"/>
      <protection/>
    </xf>
    <xf numFmtId="0" fontId="2" fillId="0" borderId="7" xfId="0" applyFont="1" applyFill="1" applyBorder="1" applyAlignment="1" applyProtection="1">
      <alignment vertical="top"/>
      <protection/>
    </xf>
    <xf numFmtId="173" fontId="2" fillId="0" borderId="0" xfId="0" applyNumberFormat="1" applyFont="1" applyFill="1" applyBorder="1" applyAlignment="1" applyProtection="1" quotePrefix="1">
      <alignment horizontal="left" vertical="top" wrapText="1"/>
      <protection/>
    </xf>
    <xf numFmtId="49" fontId="1" fillId="0" borderId="0" xfId="0" applyNumberFormat="1" applyFont="1" applyFill="1" applyBorder="1" applyAlignment="1" applyProtection="1">
      <alignment horizontal="justify" vertical="top"/>
      <protection/>
    </xf>
    <xf numFmtId="173" fontId="1" fillId="0" borderId="0" xfId="0" applyNumberFormat="1" applyFont="1" applyFill="1" applyBorder="1" applyAlignment="1" applyProtection="1" quotePrefix="1">
      <alignment horizontal="left" vertical="top" wrapText="1"/>
      <protection/>
    </xf>
    <xf numFmtId="173" fontId="1" fillId="0" borderId="0" xfId="0" applyNumberFormat="1" applyFont="1" applyFill="1" applyBorder="1" applyAlignment="1" applyProtection="1">
      <alignment horizontal="left" vertical="top" wrapText="1"/>
      <protection/>
    </xf>
    <xf numFmtId="49" fontId="1" fillId="0" borderId="0" xfId="0" applyNumberFormat="1" applyFont="1" applyFill="1" applyBorder="1" applyAlignment="1" applyProtection="1">
      <alignment horizontal="center" vertical="top"/>
      <protection/>
    </xf>
    <xf numFmtId="173" fontId="2" fillId="0" borderId="0" xfId="0" applyNumberFormat="1" applyFont="1" applyFill="1" applyBorder="1" applyAlignment="1" applyProtection="1">
      <alignment horizontal="left" vertical="top" wrapText="1" indent="1"/>
      <protection/>
    </xf>
    <xf numFmtId="4" fontId="2" fillId="0" borderId="0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Alignment="1" applyProtection="1" quotePrefix="1">
      <alignment horizontal="left" vertical="top"/>
      <protection/>
    </xf>
    <xf numFmtId="0" fontId="1" fillId="0" borderId="0" xfId="0" applyFont="1" applyFill="1" applyAlignment="1" applyProtection="1" quotePrefix="1">
      <alignment horizontal="center" vertical="top"/>
      <protection/>
    </xf>
    <xf numFmtId="173" fontId="1" fillId="0" borderId="0" xfId="0" applyNumberFormat="1" applyFont="1" applyFill="1" applyBorder="1" applyAlignment="1" applyProtection="1">
      <alignment horizontal="left" vertical="top" wrapText="1" indent="1"/>
      <protection/>
    </xf>
    <xf numFmtId="0" fontId="2" fillId="0" borderId="0" xfId="0" applyFont="1" applyFill="1" applyBorder="1" applyAlignment="1" applyProtection="1" quotePrefix="1">
      <alignment horizontal="left" vertical="top" wrapText="1" indent="2"/>
      <protection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173" fontId="2" fillId="0" borderId="0" xfId="0" applyNumberFormat="1" applyFont="1" applyFill="1" applyBorder="1" applyAlignment="1" applyProtection="1">
      <alignment horizontal="left" vertical="top" wrapText="1" indent="3"/>
      <protection/>
    </xf>
    <xf numFmtId="0" fontId="2" fillId="0" borderId="0" xfId="0" applyFont="1" applyFill="1" applyBorder="1" applyAlignment="1" applyProtection="1">
      <alignment vertical="top"/>
      <protection/>
    </xf>
    <xf numFmtId="0" fontId="1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175" fontId="1" fillId="0" borderId="6" xfId="0" applyNumberFormat="1" applyFont="1" applyFill="1" applyBorder="1" applyAlignment="1">
      <alignment horizontal="right"/>
    </xf>
    <xf numFmtId="0" fontId="2" fillId="0" borderId="8" xfId="0" applyFont="1" applyFill="1" applyBorder="1" applyAlignment="1" applyProtection="1">
      <alignment vertical="top"/>
      <protection/>
    </xf>
    <xf numFmtId="0" fontId="2" fillId="0" borderId="9" xfId="0" applyFont="1" applyFill="1" applyBorder="1" applyAlignment="1" applyProtection="1">
      <alignment vertical="top"/>
      <protection/>
    </xf>
    <xf numFmtId="0" fontId="2" fillId="0" borderId="9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vertical="top"/>
      <protection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 quotePrefix="1">
      <alignment horizontal="center" vertical="top"/>
      <protection/>
    </xf>
    <xf numFmtId="0" fontId="7" fillId="0" borderId="0" xfId="0" applyFont="1" applyFill="1" applyAlignment="1" applyProtection="1" quotePrefix="1">
      <alignment horizontal="left" vertical="top"/>
      <protection/>
    </xf>
    <xf numFmtId="0" fontId="7" fillId="0" borderId="0" xfId="0" applyFont="1" applyFill="1" applyAlignment="1" applyProtection="1" quotePrefix="1">
      <alignment horizontal="center" vertical="top"/>
      <protection/>
    </xf>
    <xf numFmtId="0" fontId="7" fillId="0" borderId="0" xfId="0" applyFont="1" applyFill="1" applyAlignment="1" applyProtection="1" quotePrefix="1">
      <alignment horizontal="center" vertical="top" wrapText="1"/>
      <protection/>
    </xf>
    <xf numFmtId="49" fontId="2" fillId="0" borderId="0" xfId="0" applyNumberFormat="1" applyFont="1" applyFill="1" applyBorder="1" applyAlignment="1" applyProtection="1">
      <alignment horizontal="left" vertical="top" wrapText="1" indent="2"/>
      <protection/>
    </xf>
    <xf numFmtId="49" fontId="1" fillId="0" borderId="0" xfId="0" applyNumberFormat="1" applyFont="1" applyFill="1" applyBorder="1" applyAlignment="1" applyProtection="1">
      <alignment horizontal="justify" vertical="top" wrapText="1"/>
      <protection/>
    </xf>
    <xf numFmtId="49" fontId="1" fillId="0" borderId="0" xfId="0" applyNumberFormat="1" applyFont="1" applyFill="1" applyBorder="1" applyAlignment="1" applyProtection="1">
      <alignment horizontal="justify"/>
      <protection/>
    </xf>
    <xf numFmtId="49" fontId="1" fillId="0" borderId="6" xfId="0" applyNumberFormat="1" applyFont="1" applyFill="1" applyBorder="1" applyAlignment="1" applyProtection="1">
      <alignment horizontal="justify" vertical="top"/>
      <protection/>
    </xf>
    <xf numFmtId="49" fontId="1" fillId="0" borderId="6" xfId="0" applyNumberFormat="1" applyFont="1" applyFill="1" applyBorder="1" applyAlignment="1" applyProtection="1">
      <alignment horizontal="justify" vertical="top" wrapText="1"/>
      <protection/>
    </xf>
    <xf numFmtId="49" fontId="1" fillId="0" borderId="6" xfId="0" applyNumberFormat="1" applyFont="1" applyFill="1" applyBorder="1" applyAlignment="1" applyProtection="1">
      <alignment horizontal="justify"/>
      <protection/>
    </xf>
    <xf numFmtId="49" fontId="2" fillId="0" borderId="0" xfId="0" applyNumberFormat="1" applyFont="1" applyFill="1" applyBorder="1" applyAlignment="1" applyProtection="1">
      <alignment horizontal="justify" vertical="top" wrapText="1"/>
      <protection/>
    </xf>
    <xf numFmtId="49" fontId="2" fillId="0" borderId="0" xfId="0" applyNumberFormat="1" applyFont="1" applyFill="1" applyBorder="1" applyAlignment="1" applyProtection="1">
      <alignment horizontal="justify"/>
      <protection/>
    </xf>
    <xf numFmtId="49" fontId="1" fillId="0" borderId="0" xfId="0" applyNumberFormat="1" applyFont="1" applyFill="1" applyBorder="1" applyAlignment="1" applyProtection="1">
      <alignment horizontal="left" vertical="top" wrapText="1" indent="2"/>
      <protection/>
    </xf>
    <xf numFmtId="49" fontId="2" fillId="0" borderId="0" xfId="0" applyNumberFormat="1" applyFont="1" applyFill="1" applyBorder="1" applyAlignment="1" applyProtection="1">
      <alignment horizontal="left" vertical="top" wrapText="1" indent="3"/>
      <protection/>
    </xf>
    <xf numFmtId="49" fontId="1" fillId="0" borderId="0" xfId="0" applyNumberFormat="1" applyFont="1" applyFill="1" applyBorder="1" applyAlignment="1" applyProtection="1">
      <alignment horizontal="left" vertical="top" wrapText="1" indent="1"/>
      <protection/>
    </xf>
    <xf numFmtId="49" fontId="8" fillId="0" borderId="0" xfId="0" applyNumberFormat="1" applyFont="1" applyFill="1" applyBorder="1" applyAlignment="1" applyProtection="1">
      <alignment horizontal="justify" vertical="top"/>
      <protection/>
    </xf>
    <xf numFmtId="49" fontId="9" fillId="0" borderId="0" xfId="0" applyNumberFormat="1" applyFont="1" applyFill="1" applyBorder="1" applyAlignment="1" applyProtection="1">
      <alignment horizontal="justify" vertical="top" wrapText="1"/>
      <protection/>
    </xf>
    <xf numFmtId="49" fontId="9" fillId="0" borderId="0" xfId="0" applyNumberFormat="1" applyFont="1" applyFill="1" applyBorder="1" applyAlignment="1" applyProtection="1">
      <alignment horizontal="justify"/>
      <protection/>
    </xf>
    <xf numFmtId="49" fontId="9" fillId="0" borderId="0" xfId="0" applyNumberFormat="1" applyFont="1" applyFill="1" applyBorder="1" applyAlignment="1" applyProtection="1">
      <alignment horizontal="justify" vertical="top"/>
      <protection/>
    </xf>
    <xf numFmtId="0" fontId="1" fillId="0" borderId="6" xfId="0" applyNumberFormat="1" applyFont="1" applyFill="1" applyBorder="1" applyAlignment="1" applyProtection="1">
      <alignment horizontal="justify" vertical="top" wrapText="1"/>
      <protection/>
    </xf>
    <xf numFmtId="0" fontId="1" fillId="0" borderId="0" xfId="0" applyNumberFormat="1" applyFont="1" applyFill="1" applyBorder="1" applyAlignment="1" applyProtection="1">
      <alignment horizontal="justify" vertical="top" wrapText="1"/>
      <protection/>
    </xf>
    <xf numFmtId="49" fontId="3" fillId="0" borderId="0" xfId="0" applyNumberFormat="1" applyFont="1" applyFill="1" applyBorder="1" applyAlignment="1" applyProtection="1">
      <alignment horizontal="justify" vertical="top"/>
      <protection/>
    </xf>
    <xf numFmtId="175" fontId="3" fillId="0" borderId="0" xfId="0" applyNumberFormat="1" applyFont="1" applyFill="1" applyBorder="1" applyAlignment="1" applyProtection="1">
      <alignment horizontal="justify" vertical="top" wrapText="1"/>
      <protection/>
    </xf>
    <xf numFmtId="49" fontId="3" fillId="0" borderId="0" xfId="0" applyNumberFormat="1" applyFont="1" applyFill="1" applyBorder="1" applyAlignment="1" applyProtection="1">
      <alignment horizontal="justify"/>
      <protection/>
    </xf>
    <xf numFmtId="49" fontId="2" fillId="0" borderId="0" xfId="0" applyNumberFormat="1" applyFont="1" applyFill="1" applyBorder="1" applyAlignment="1" applyProtection="1">
      <alignment horizontal="left" wrapText="1" indent="5"/>
      <protection/>
    </xf>
    <xf numFmtId="49" fontId="2" fillId="0" borderId="0" xfId="0" applyNumberFormat="1" applyFont="1" applyFill="1" applyBorder="1" applyAlignment="1" applyProtection="1">
      <alignment horizontal="left" wrapText="1" indent="4"/>
      <protection/>
    </xf>
    <xf numFmtId="49" fontId="2" fillId="0" borderId="0" xfId="0" applyNumberFormat="1" applyFont="1" applyFill="1" applyBorder="1" applyAlignment="1" applyProtection="1">
      <alignment horizontal="left" vertical="top" wrapText="1" indent="4"/>
      <protection/>
    </xf>
    <xf numFmtId="49" fontId="2" fillId="0" borderId="0" xfId="0" applyNumberFormat="1" applyFont="1" applyFill="1" applyBorder="1" applyAlignment="1" applyProtection="1">
      <alignment horizontal="left" wrapText="1" indent="2"/>
      <protection/>
    </xf>
    <xf numFmtId="49" fontId="2" fillId="0" borderId="6" xfId="0" applyNumberFormat="1" applyFont="1" applyFill="1" applyBorder="1" applyAlignment="1" applyProtection="1">
      <alignment horizontal="justify" vertical="top"/>
      <protection/>
    </xf>
    <xf numFmtId="49" fontId="2" fillId="0" borderId="6" xfId="0" applyNumberFormat="1" applyFont="1" applyFill="1" applyBorder="1" applyAlignment="1" applyProtection="1">
      <alignment horizontal="left" vertical="top" wrapText="1" indent="2"/>
      <protection/>
    </xf>
    <xf numFmtId="175" fontId="2" fillId="0" borderId="0" xfId="0" applyNumberFormat="1" applyFont="1" applyFill="1" applyBorder="1" applyAlignment="1" applyProtection="1">
      <alignment horizontal="justify" vertical="top" wrapText="1"/>
      <protection/>
    </xf>
    <xf numFmtId="0" fontId="2" fillId="0" borderId="0" xfId="0" applyFont="1" applyFill="1" applyAlignment="1" applyProtection="1">
      <alignment/>
      <protection locked="0"/>
    </xf>
    <xf numFmtId="4" fontId="1" fillId="2" borderId="3" xfId="0" applyNumberFormat="1" applyFont="1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Alignment="1" applyProtection="1">
      <alignment horizontal="center"/>
      <protection locked="0"/>
    </xf>
    <xf numFmtId="4" fontId="1" fillId="2" borderId="11" xfId="0" applyNumberFormat="1" applyFont="1" applyFill="1" applyBorder="1" applyAlignment="1" applyProtection="1">
      <alignment/>
      <protection locked="0"/>
    </xf>
    <xf numFmtId="4" fontId="1" fillId="2" borderId="6" xfId="0" applyNumberFormat="1" applyFont="1" applyFill="1" applyBorder="1" applyAlignment="1" applyProtection="1">
      <alignment/>
      <protection locked="0"/>
    </xf>
    <xf numFmtId="4" fontId="1" fillId="2" borderId="12" xfId="0" applyNumberFormat="1" applyFont="1" applyFill="1" applyBorder="1" applyAlignment="1" applyProtection="1">
      <alignment/>
      <protection locked="0"/>
    </xf>
    <xf numFmtId="4" fontId="1" fillId="3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4" fontId="1" fillId="0" borderId="6" xfId="0" applyNumberFormat="1" applyFont="1" applyFill="1" applyBorder="1" applyAlignment="1" applyProtection="1">
      <alignment/>
      <protection locked="0"/>
    </xf>
    <xf numFmtId="4" fontId="2" fillId="0" borderId="0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4" fontId="1" fillId="0" borderId="6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 applyFill="1" applyAlignment="1" applyProtection="1">
      <alignment/>
      <protection locked="0"/>
    </xf>
    <xf numFmtId="4" fontId="2" fillId="0" borderId="0" xfId="0" applyNumberFormat="1" applyFont="1" applyFill="1" applyAlignment="1" applyProtection="1">
      <alignment/>
      <protection locked="0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4" fontId="8" fillId="0" borderId="0" xfId="0" applyNumberFormat="1" applyFont="1" applyFill="1" applyAlignment="1" applyProtection="1">
      <alignment/>
      <protection locked="0"/>
    </xf>
    <xf numFmtId="4" fontId="9" fillId="0" borderId="0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Fill="1" applyAlignment="1" applyProtection="1">
      <alignment/>
      <protection locked="0"/>
    </xf>
    <xf numFmtId="4" fontId="3" fillId="0" borderId="0" xfId="0" applyNumberFormat="1" applyFont="1" applyFill="1" applyBorder="1" applyAlignment="1" applyProtection="1">
      <alignment horizontal="right"/>
      <protection locked="0"/>
    </xf>
    <xf numFmtId="4" fontId="2" fillId="0" borderId="6" xfId="0" applyNumberFormat="1" applyFont="1" applyFill="1" applyBorder="1" applyAlignment="1" applyProtection="1">
      <alignment horizontal="right"/>
      <protection locked="0"/>
    </xf>
    <xf numFmtId="4" fontId="1" fillId="4" borderId="11" xfId="0" applyNumberFormat="1" applyFont="1" applyFill="1" applyBorder="1" applyAlignment="1" applyProtection="1">
      <alignment/>
      <protection locked="0"/>
    </xf>
    <xf numFmtId="4" fontId="1" fillId="4" borderId="6" xfId="0" applyNumberFormat="1" applyFont="1" applyFill="1" applyBorder="1" applyAlignment="1" applyProtection="1">
      <alignment/>
      <protection locked="0"/>
    </xf>
    <xf numFmtId="4" fontId="1" fillId="4" borderId="12" xfId="0" applyNumberFormat="1" applyFont="1" applyFill="1" applyBorder="1" applyAlignment="1" applyProtection="1">
      <alignment/>
      <protection locked="0"/>
    </xf>
    <xf numFmtId="4" fontId="1" fillId="5" borderId="1" xfId="0" applyNumberFormat="1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2" xfId="0" applyFont="1" applyFill="1" applyBorder="1" applyAlignment="1" applyProtection="1">
      <alignment horizontal="center"/>
      <protection locked="0"/>
    </xf>
    <xf numFmtId="4" fontId="1" fillId="6" borderId="3" xfId="0" applyNumberFormat="1" applyFont="1" applyFill="1" applyBorder="1" applyAlignment="1" applyProtection="1">
      <alignment horizontal="center"/>
      <protection locked="0"/>
    </xf>
    <xf numFmtId="4" fontId="1" fillId="7" borderId="3" xfId="0" applyNumberFormat="1" applyFont="1" applyFill="1" applyBorder="1" applyAlignment="1" applyProtection="1">
      <alignment horizontal="center"/>
      <protection locked="0"/>
    </xf>
    <xf numFmtId="4" fontId="1" fillId="8" borderId="3" xfId="0" applyNumberFormat="1" applyFont="1" applyFill="1" applyBorder="1" applyAlignment="1" applyProtection="1">
      <alignment horizontal="center"/>
      <protection locked="0"/>
    </xf>
    <xf numFmtId="4" fontId="1" fillId="6" borderId="1" xfId="0" applyNumberFormat="1" applyFont="1" applyFill="1" applyBorder="1" applyAlignment="1" applyProtection="1">
      <alignment horizontal="center"/>
      <protection locked="0"/>
    </xf>
    <xf numFmtId="4" fontId="1" fillId="6" borderId="11" xfId="0" applyNumberFormat="1" applyFont="1" applyFill="1" applyBorder="1" applyAlignment="1" applyProtection="1">
      <alignment/>
      <protection locked="0"/>
    </xf>
    <xf numFmtId="4" fontId="1" fillId="6" borderId="6" xfId="0" applyNumberFormat="1" applyFont="1" applyFill="1" applyBorder="1" applyAlignment="1" applyProtection="1">
      <alignment/>
      <protection locked="0"/>
    </xf>
    <xf numFmtId="4" fontId="1" fillId="6" borderId="12" xfId="0" applyNumberFormat="1" applyFont="1" applyFill="1" applyBorder="1" applyAlignment="1" applyProtection="1">
      <alignment/>
      <protection locked="0"/>
    </xf>
    <xf numFmtId="4" fontId="1" fillId="7" borderId="1" xfId="0" applyNumberFormat="1" applyFont="1" applyFill="1" applyBorder="1" applyAlignment="1" applyProtection="1">
      <alignment horizontal="center"/>
      <protection locked="0"/>
    </xf>
    <xf numFmtId="4" fontId="1" fillId="7" borderId="11" xfId="0" applyNumberFormat="1" applyFont="1" applyFill="1" applyBorder="1" applyAlignment="1" applyProtection="1">
      <alignment/>
      <protection locked="0"/>
    </xf>
    <xf numFmtId="4" fontId="1" fillId="7" borderId="6" xfId="0" applyNumberFormat="1" applyFont="1" applyFill="1" applyBorder="1" applyAlignment="1" applyProtection="1">
      <alignment/>
      <protection locked="0"/>
    </xf>
    <xf numFmtId="4" fontId="1" fillId="7" borderId="12" xfId="0" applyNumberFormat="1" applyFont="1" applyFill="1" applyBorder="1" applyAlignment="1" applyProtection="1">
      <alignment/>
      <protection locked="0"/>
    </xf>
    <xf numFmtId="4" fontId="1" fillId="8" borderId="1" xfId="0" applyNumberFormat="1" applyFont="1" applyFill="1" applyBorder="1" applyAlignment="1" applyProtection="1">
      <alignment horizontal="center"/>
      <protection locked="0"/>
    </xf>
    <xf numFmtId="4" fontId="1" fillId="8" borderId="11" xfId="0" applyNumberFormat="1" applyFont="1" applyFill="1" applyBorder="1" applyAlignment="1" applyProtection="1">
      <alignment/>
      <protection locked="0"/>
    </xf>
    <xf numFmtId="4" fontId="1" fillId="8" borderId="6" xfId="0" applyNumberFormat="1" applyFont="1" applyFill="1" applyBorder="1" applyAlignment="1" applyProtection="1">
      <alignment/>
      <protection locked="0"/>
    </xf>
    <xf numFmtId="4" fontId="1" fillId="8" borderId="13" xfId="0" applyNumberFormat="1" applyFont="1" applyFill="1" applyBorder="1" applyAlignment="1" applyProtection="1">
      <alignment/>
      <protection locked="0"/>
    </xf>
    <xf numFmtId="4" fontId="1" fillId="9" borderId="1" xfId="0" applyNumberFormat="1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Alignment="1" applyProtection="1">
      <alignment horizontal="center"/>
      <protection locked="0"/>
    </xf>
    <xf numFmtId="0" fontId="1" fillId="9" borderId="2" xfId="0" applyFont="1" applyFill="1" applyBorder="1" applyAlignment="1" applyProtection="1">
      <alignment horizontal="center"/>
      <protection locked="0"/>
    </xf>
    <xf numFmtId="0" fontId="1" fillId="7" borderId="2" xfId="0" applyFont="1" applyFill="1" applyBorder="1" applyAlignment="1" applyProtection="1">
      <alignment horizontal="center"/>
      <protection locked="0"/>
    </xf>
    <xf numFmtId="0" fontId="1" fillId="8" borderId="2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justify" vertical="top"/>
      <protection locked="0"/>
    </xf>
    <xf numFmtId="49" fontId="2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2" fillId="0" borderId="0" xfId="0" applyNumberFormat="1" applyFont="1" applyFill="1" applyBorder="1" applyAlignment="1" applyProtection="1">
      <alignment horizontal="justify"/>
      <protection locked="0"/>
    </xf>
    <xf numFmtId="49" fontId="10" fillId="0" borderId="0" xfId="0" applyNumberFormat="1" applyFont="1" applyFill="1" applyBorder="1" applyAlignment="1" applyProtection="1">
      <alignment horizontal="justify" vertical="top"/>
      <protection locked="0"/>
    </xf>
    <xf numFmtId="49" fontId="10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10" fillId="0" borderId="0" xfId="0" applyNumberFormat="1" applyFont="1" applyFill="1" applyBorder="1" applyAlignment="1" applyProtection="1">
      <alignment horizontal="justify"/>
      <protection locked="0"/>
    </xf>
    <xf numFmtId="0" fontId="10" fillId="0" borderId="0" xfId="0" applyFont="1" applyFill="1" applyAlignment="1" applyProtection="1">
      <alignment/>
      <protection locked="0"/>
    </xf>
    <xf numFmtId="4" fontId="11" fillId="0" borderId="0" xfId="0" applyNumberFormat="1" applyFont="1" applyFill="1" applyBorder="1" applyAlignment="1">
      <alignment horizontal="right"/>
    </xf>
    <xf numFmtId="0" fontId="12" fillId="3" borderId="1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/>
      <protection locked="0"/>
    </xf>
    <xf numFmtId="0" fontId="12" fillId="9" borderId="1" xfId="0" applyFont="1" applyFill="1" applyBorder="1" applyAlignment="1" applyProtection="1">
      <alignment horizontal="center"/>
      <protection locked="0"/>
    </xf>
    <xf numFmtId="0" fontId="12" fillId="5" borderId="1" xfId="0" applyFont="1" applyFill="1" applyBorder="1" applyAlignment="1" applyProtection="1">
      <alignment horizontal="center"/>
      <protection locked="0"/>
    </xf>
    <xf numFmtId="4" fontId="1" fillId="10" borderId="3" xfId="0" applyNumberFormat="1" applyFont="1" applyFill="1" applyBorder="1" applyAlignment="1" applyProtection="1">
      <alignment horizontal="center"/>
      <protection locked="0"/>
    </xf>
    <xf numFmtId="4" fontId="1" fillId="10" borderId="1" xfId="0" applyNumberFormat="1" applyFont="1" applyFill="1" applyBorder="1" applyAlignment="1" applyProtection="1">
      <alignment horizontal="center"/>
      <protection locked="0"/>
    </xf>
    <xf numFmtId="0" fontId="12" fillId="10" borderId="1" xfId="0" applyFont="1" applyFill="1" applyBorder="1" applyAlignment="1" applyProtection="1">
      <alignment horizontal="center"/>
      <protection locked="0"/>
    </xf>
    <xf numFmtId="0" fontId="1" fillId="10" borderId="1" xfId="0" applyFont="1" applyFill="1" applyBorder="1" applyAlignment="1" applyProtection="1">
      <alignment horizontal="center"/>
      <protection locked="0"/>
    </xf>
    <xf numFmtId="0" fontId="1" fillId="10" borderId="2" xfId="0" applyFont="1" applyFill="1" applyBorder="1" applyAlignment="1" applyProtection="1" quotePrefix="1">
      <alignment horizontal="center"/>
      <protection locked="0"/>
    </xf>
    <xf numFmtId="4" fontId="1" fillId="10" borderId="6" xfId="0" applyNumberFormat="1" applyFont="1" applyFill="1" applyBorder="1" applyAlignment="1" applyProtection="1">
      <alignment/>
      <protection locked="0"/>
    </xf>
    <xf numFmtId="0" fontId="1" fillId="10" borderId="2" xfId="0" applyFont="1" applyFill="1" applyBorder="1" applyAlignment="1" applyProtection="1">
      <alignment horizontal="center"/>
      <protection locked="0"/>
    </xf>
    <xf numFmtId="0" fontId="12" fillId="6" borderId="1" xfId="0" applyFont="1" applyFill="1" applyBorder="1" applyAlignment="1" applyProtection="1">
      <alignment horizontal="center"/>
      <protection locked="0"/>
    </xf>
    <xf numFmtId="0" fontId="12" fillId="7" borderId="1" xfId="0" applyFont="1" applyFill="1" applyBorder="1" applyAlignment="1" applyProtection="1">
      <alignment horizontal="center"/>
      <protection locked="0"/>
    </xf>
    <xf numFmtId="0" fontId="12" fillId="8" borderId="1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vertical="top"/>
      <protection/>
    </xf>
    <xf numFmtId="4" fontId="1" fillId="6" borderId="16" xfId="0" applyNumberFormat="1" applyFont="1" applyFill="1" applyBorder="1" applyAlignment="1" applyProtection="1">
      <alignment horizontal="center"/>
      <protection locked="0"/>
    </xf>
    <xf numFmtId="4" fontId="1" fillId="6" borderId="7" xfId="0" applyNumberFormat="1" applyFont="1" applyFill="1" applyBorder="1" applyAlignment="1" applyProtection="1">
      <alignment horizontal="center"/>
      <protection locked="0"/>
    </xf>
    <xf numFmtId="4" fontId="1" fillId="6" borderId="17" xfId="0" applyNumberFormat="1" applyFont="1" applyFill="1" applyBorder="1" applyAlignment="1" applyProtection="1">
      <alignment horizontal="center"/>
      <protection locked="0"/>
    </xf>
    <xf numFmtId="4" fontId="1" fillId="0" borderId="11" xfId="0" applyNumberFormat="1" applyFont="1" applyFill="1" applyBorder="1" applyAlignment="1" applyProtection="1">
      <alignment horizontal="center"/>
      <protection locked="0"/>
    </xf>
    <xf numFmtId="4" fontId="1" fillId="0" borderId="12" xfId="0" applyNumberFormat="1" applyFont="1" applyFill="1" applyBorder="1" applyAlignment="1" applyProtection="1">
      <alignment horizontal="center"/>
      <protection locked="0"/>
    </xf>
    <xf numFmtId="4" fontId="1" fillId="2" borderId="16" xfId="0" applyNumberFormat="1" applyFont="1" applyFill="1" applyBorder="1" applyAlignment="1" applyProtection="1">
      <alignment horizontal="center"/>
      <protection locked="0"/>
    </xf>
    <xf numFmtId="4" fontId="1" fillId="2" borderId="7" xfId="0" applyNumberFormat="1" applyFont="1" applyFill="1" applyBorder="1" applyAlignment="1" applyProtection="1">
      <alignment horizontal="center"/>
      <protection locked="0"/>
    </xf>
    <xf numFmtId="4" fontId="1" fillId="2" borderId="17" xfId="0" applyNumberFormat="1" applyFont="1" applyFill="1" applyBorder="1" applyAlignment="1" applyProtection="1">
      <alignment horizontal="center"/>
      <protection locked="0"/>
    </xf>
    <xf numFmtId="4" fontId="1" fillId="10" borderId="16" xfId="0" applyNumberFormat="1" applyFont="1" applyFill="1" applyBorder="1" applyAlignment="1" applyProtection="1">
      <alignment horizontal="center"/>
      <protection locked="0"/>
    </xf>
    <xf numFmtId="4" fontId="1" fillId="10" borderId="7" xfId="0" applyNumberFormat="1" applyFont="1" applyFill="1" applyBorder="1" applyAlignment="1" applyProtection="1">
      <alignment horizontal="center"/>
      <protection locked="0"/>
    </xf>
    <xf numFmtId="4" fontId="1" fillId="10" borderId="17" xfId="0" applyNumberFormat="1" applyFont="1" applyFill="1" applyBorder="1" applyAlignment="1" applyProtection="1">
      <alignment horizontal="center"/>
      <protection locked="0"/>
    </xf>
    <xf numFmtId="4" fontId="1" fillId="8" borderId="16" xfId="0" applyNumberFormat="1" applyFont="1" applyFill="1" applyBorder="1" applyAlignment="1" applyProtection="1">
      <alignment horizontal="center"/>
      <protection locked="0"/>
    </xf>
    <xf numFmtId="4" fontId="1" fillId="8" borderId="7" xfId="0" applyNumberFormat="1" applyFont="1" applyFill="1" applyBorder="1" applyAlignment="1" applyProtection="1">
      <alignment horizontal="center"/>
      <protection locked="0"/>
    </xf>
    <xf numFmtId="4" fontId="1" fillId="8" borderId="18" xfId="0" applyNumberFormat="1" applyFont="1" applyFill="1" applyBorder="1" applyAlignment="1" applyProtection="1">
      <alignment horizontal="center"/>
      <protection locked="0"/>
    </xf>
    <xf numFmtId="4" fontId="1" fillId="0" borderId="13" xfId="0" applyNumberFormat="1" applyFont="1" applyFill="1" applyBorder="1" applyAlignment="1" applyProtection="1">
      <alignment horizontal="center"/>
      <protection locked="0"/>
    </xf>
    <xf numFmtId="4" fontId="1" fillId="7" borderId="16" xfId="0" applyNumberFormat="1" applyFont="1" applyFill="1" applyBorder="1" applyAlignment="1" applyProtection="1">
      <alignment horizontal="center"/>
      <protection locked="0"/>
    </xf>
    <xf numFmtId="4" fontId="1" fillId="7" borderId="7" xfId="0" applyNumberFormat="1" applyFont="1" applyFill="1" applyBorder="1" applyAlignment="1" applyProtection="1">
      <alignment horizontal="center"/>
      <protection locked="0"/>
    </xf>
    <xf numFmtId="4" fontId="1" fillId="7" borderId="17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N173"/>
  <sheetViews>
    <sheetView tabSelected="1" zoomScale="75" zoomScaleNormal="75" zoomScaleSheetLayoutView="100" workbookViewId="0" topLeftCell="A1">
      <pane xSplit="3" ySplit="13" topLeftCell="G1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J10" sqref="J10"/>
    </sheetView>
  </sheetViews>
  <sheetFormatPr defaultColWidth="10.57421875" defaultRowHeight="12.75" outlineLevelRow="1"/>
  <cols>
    <col min="1" max="1" width="2.8515625" style="4" customWidth="1"/>
    <col min="2" max="2" width="8.8515625" style="2" customWidth="1"/>
    <col min="3" max="3" width="81.28125" style="2" customWidth="1"/>
    <col min="4" max="4" width="16.8515625" style="3" customWidth="1"/>
    <col min="5" max="5" width="18.140625" style="89" customWidth="1"/>
    <col min="6" max="9" width="13.7109375" style="89" customWidth="1"/>
    <col min="10" max="10" width="15.8515625" style="89" customWidth="1"/>
    <col min="11" max="14" width="13.7109375" style="89" customWidth="1"/>
    <col min="15" max="15" width="15.421875" style="89" customWidth="1"/>
    <col min="16" max="16" width="14.28125" style="89" customWidth="1"/>
    <col min="17" max="19" width="13.7109375" style="89" customWidth="1"/>
    <col min="20" max="20" width="15.421875" style="89" customWidth="1"/>
    <col min="21" max="24" width="13.7109375" style="89" customWidth="1"/>
    <col min="25" max="25" width="16.00390625" style="89" customWidth="1"/>
    <col min="26" max="29" width="13.7109375" style="89" customWidth="1"/>
    <col min="30" max="16384" width="10.57421875" style="4" customWidth="1"/>
  </cols>
  <sheetData>
    <row r="1" spans="2:3" ht="18.75">
      <c r="B1" s="59" t="s">
        <v>236</v>
      </c>
      <c r="C1" s="40"/>
    </row>
    <row r="2" spans="2:3" ht="12" customHeight="1">
      <c r="B2" s="40"/>
      <c r="C2" s="40"/>
    </row>
    <row r="3" ht="18.75">
      <c r="C3" s="60" t="s">
        <v>282</v>
      </c>
    </row>
    <row r="4" ht="12" customHeight="1">
      <c r="C4" s="41"/>
    </row>
    <row r="5" ht="18.75" customHeight="1" thickBot="1">
      <c r="C5" s="61" t="s">
        <v>237</v>
      </c>
    </row>
    <row r="6" spans="2:29" ht="15.75" customHeight="1">
      <c r="B6" s="51"/>
      <c r="C6" s="9"/>
      <c r="D6" s="9" t="s">
        <v>68</v>
      </c>
      <c r="E6" s="90" t="s">
        <v>64</v>
      </c>
      <c r="F6" s="177" t="s">
        <v>67</v>
      </c>
      <c r="G6" s="178"/>
      <c r="H6" s="178"/>
      <c r="I6" s="179"/>
      <c r="J6" s="161" t="s">
        <v>64</v>
      </c>
      <c r="K6" s="180" t="s">
        <v>67</v>
      </c>
      <c r="L6" s="181"/>
      <c r="M6" s="181"/>
      <c r="N6" s="182"/>
      <c r="O6" s="122" t="s">
        <v>64</v>
      </c>
      <c r="P6" s="172" t="s">
        <v>67</v>
      </c>
      <c r="Q6" s="173"/>
      <c r="R6" s="173"/>
      <c r="S6" s="174"/>
      <c r="T6" s="123" t="s">
        <v>64</v>
      </c>
      <c r="U6" s="187" t="s">
        <v>67</v>
      </c>
      <c r="V6" s="188"/>
      <c r="W6" s="188"/>
      <c r="X6" s="189"/>
      <c r="Y6" s="124" t="s">
        <v>64</v>
      </c>
      <c r="Z6" s="183" t="s">
        <v>67</v>
      </c>
      <c r="AA6" s="184"/>
      <c r="AB6" s="184"/>
      <c r="AC6" s="185"/>
    </row>
    <row r="7" spans="2:29" ht="15.75" customHeight="1">
      <c r="B7" s="52"/>
      <c r="C7" s="6" t="s">
        <v>235</v>
      </c>
      <c r="D7" s="10"/>
      <c r="E7" s="91" t="s">
        <v>65</v>
      </c>
      <c r="F7" s="92"/>
      <c r="G7" s="93"/>
      <c r="H7" s="93"/>
      <c r="I7" s="94"/>
      <c r="J7" s="162" t="s">
        <v>65</v>
      </c>
      <c r="K7" s="116"/>
      <c r="L7" s="166"/>
      <c r="M7" s="117"/>
      <c r="N7" s="118"/>
      <c r="O7" s="125" t="s">
        <v>65</v>
      </c>
      <c r="P7" s="126"/>
      <c r="Q7" s="127"/>
      <c r="R7" s="127"/>
      <c r="S7" s="128"/>
      <c r="T7" s="129" t="s">
        <v>65</v>
      </c>
      <c r="U7" s="130"/>
      <c r="V7" s="131"/>
      <c r="W7" s="131"/>
      <c r="X7" s="132"/>
      <c r="Y7" s="133" t="s">
        <v>65</v>
      </c>
      <c r="Z7" s="134"/>
      <c r="AA7" s="135"/>
      <c r="AB7" s="135"/>
      <c r="AC7" s="136"/>
    </row>
    <row r="8" spans="2:29" ht="15.75" customHeight="1">
      <c r="B8" s="52"/>
      <c r="C8" s="5"/>
      <c r="D8" s="11"/>
      <c r="E8" s="91" t="s">
        <v>66</v>
      </c>
      <c r="F8" s="95" t="s">
        <v>168</v>
      </c>
      <c r="G8" s="91" t="s">
        <v>174</v>
      </c>
      <c r="H8" s="175" t="s">
        <v>67</v>
      </c>
      <c r="I8" s="176"/>
      <c r="J8" s="162" t="s">
        <v>66</v>
      </c>
      <c r="K8" s="119" t="s">
        <v>168</v>
      </c>
      <c r="L8" s="162" t="s">
        <v>174</v>
      </c>
      <c r="M8" s="175" t="s">
        <v>67</v>
      </c>
      <c r="N8" s="176"/>
      <c r="O8" s="125" t="s">
        <v>66</v>
      </c>
      <c r="P8" s="137" t="s">
        <v>168</v>
      </c>
      <c r="Q8" s="125" t="s">
        <v>174</v>
      </c>
      <c r="R8" s="175" t="s">
        <v>67</v>
      </c>
      <c r="S8" s="176"/>
      <c r="T8" s="129" t="s">
        <v>66</v>
      </c>
      <c r="U8" s="95" t="s">
        <v>168</v>
      </c>
      <c r="V8" s="129" t="s">
        <v>174</v>
      </c>
      <c r="W8" s="175" t="s">
        <v>67</v>
      </c>
      <c r="X8" s="176"/>
      <c r="Y8" s="133" t="s">
        <v>66</v>
      </c>
      <c r="Z8" s="137" t="s">
        <v>168</v>
      </c>
      <c r="AA8" s="133" t="s">
        <v>174</v>
      </c>
      <c r="AB8" s="175" t="s">
        <v>67</v>
      </c>
      <c r="AC8" s="186"/>
    </row>
    <row r="9" spans="1:29" s="24" customFormat="1" ht="15.75" customHeight="1">
      <c r="A9" s="29"/>
      <c r="B9" s="53"/>
      <c r="C9" s="58" t="s">
        <v>268</v>
      </c>
      <c r="D9" s="10"/>
      <c r="E9" s="158" t="s">
        <v>280</v>
      </c>
      <c r="F9" s="97" t="s">
        <v>169</v>
      </c>
      <c r="G9" s="96" t="s">
        <v>175</v>
      </c>
      <c r="H9" s="98" t="s">
        <v>207</v>
      </c>
      <c r="I9" s="98" t="s">
        <v>207</v>
      </c>
      <c r="J9" s="163" t="s">
        <v>279</v>
      </c>
      <c r="K9" s="120" t="s">
        <v>169</v>
      </c>
      <c r="L9" s="164" t="s">
        <v>175</v>
      </c>
      <c r="M9" s="98" t="s">
        <v>207</v>
      </c>
      <c r="N9" s="98" t="s">
        <v>207</v>
      </c>
      <c r="O9" s="168" t="s">
        <v>279</v>
      </c>
      <c r="P9" s="139" t="s">
        <v>169</v>
      </c>
      <c r="Q9" s="138" t="s">
        <v>175</v>
      </c>
      <c r="R9" s="98" t="s">
        <v>207</v>
      </c>
      <c r="S9" s="98" t="s">
        <v>207</v>
      </c>
      <c r="T9" s="169" t="s">
        <v>279</v>
      </c>
      <c r="U9" s="97" t="s">
        <v>169</v>
      </c>
      <c r="V9" s="140" t="s">
        <v>175</v>
      </c>
      <c r="W9" s="98" t="s">
        <v>207</v>
      </c>
      <c r="X9" s="98" t="s">
        <v>207</v>
      </c>
      <c r="Y9" s="170" t="s">
        <v>279</v>
      </c>
      <c r="Z9" s="139" t="s">
        <v>169</v>
      </c>
      <c r="AA9" s="141" t="s">
        <v>175</v>
      </c>
      <c r="AB9" s="98" t="s">
        <v>207</v>
      </c>
      <c r="AC9" s="142" t="s">
        <v>207</v>
      </c>
    </row>
    <row r="10" spans="1:29" s="24" customFormat="1" ht="18" customHeight="1">
      <c r="A10" s="29"/>
      <c r="B10" s="53"/>
      <c r="C10" s="25"/>
      <c r="D10" s="10"/>
      <c r="E10" s="96" t="s">
        <v>283</v>
      </c>
      <c r="F10" s="157" t="s">
        <v>276</v>
      </c>
      <c r="G10" s="96"/>
      <c r="H10" s="98" t="s">
        <v>208</v>
      </c>
      <c r="I10" s="98" t="s">
        <v>234</v>
      </c>
      <c r="J10" s="164" t="s">
        <v>285</v>
      </c>
      <c r="K10" s="160" t="s">
        <v>276</v>
      </c>
      <c r="L10" s="164"/>
      <c r="M10" s="98" t="s">
        <v>208</v>
      </c>
      <c r="N10" s="98" t="s">
        <v>234</v>
      </c>
      <c r="O10" s="138" t="s">
        <v>205</v>
      </c>
      <c r="P10" s="159" t="s">
        <v>276</v>
      </c>
      <c r="Q10" s="138"/>
      <c r="R10" s="98" t="s">
        <v>208</v>
      </c>
      <c r="S10" s="98" t="s">
        <v>234</v>
      </c>
      <c r="T10" s="140" t="s">
        <v>205</v>
      </c>
      <c r="U10" s="97" t="s">
        <v>276</v>
      </c>
      <c r="V10" s="140"/>
      <c r="W10" s="98" t="s">
        <v>208</v>
      </c>
      <c r="X10" s="98" t="s">
        <v>234</v>
      </c>
      <c r="Y10" s="141" t="s">
        <v>205</v>
      </c>
      <c r="Z10" s="159" t="s">
        <v>276</v>
      </c>
      <c r="AA10" s="141"/>
      <c r="AB10" s="98" t="s">
        <v>208</v>
      </c>
      <c r="AC10" s="142" t="s">
        <v>234</v>
      </c>
    </row>
    <row r="11" spans="1:29" s="24" customFormat="1" ht="18.75" customHeight="1">
      <c r="A11" s="29"/>
      <c r="B11" s="53"/>
      <c r="C11" s="25"/>
      <c r="D11" s="10"/>
      <c r="E11" s="96" t="s">
        <v>195</v>
      </c>
      <c r="F11" s="157" t="s">
        <v>277</v>
      </c>
      <c r="G11" s="96" t="s">
        <v>66</v>
      </c>
      <c r="H11" s="98"/>
      <c r="I11" s="98"/>
      <c r="J11" s="164" t="s">
        <v>206</v>
      </c>
      <c r="K11" s="160" t="s">
        <v>277</v>
      </c>
      <c r="L11" s="164" t="s">
        <v>66</v>
      </c>
      <c r="M11" s="98"/>
      <c r="N11" s="98"/>
      <c r="O11" s="138" t="s">
        <v>228</v>
      </c>
      <c r="P11" s="159" t="s">
        <v>277</v>
      </c>
      <c r="Q11" s="138" t="s">
        <v>66</v>
      </c>
      <c r="R11" s="98"/>
      <c r="S11" s="98"/>
      <c r="T11" s="140" t="s">
        <v>278</v>
      </c>
      <c r="U11" s="97" t="s">
        <v>277</v>
      </c>
      <c r="V11" s="140" t="s">
        <v>66</v>
      </c>
      <c r="W11" s="98"/>
      <c r="X11" s="98"/>
      <c r="Y11" s="141" t="s">
        <v>284</v>
      </c>
      <c r="Z11" s="159" t="s">
        <v>277</v>
      </c>
      <c r="AA11" s="141" t="s">
        <v>66</v>
      </c>
      <c r="AB11" s="98"/>
      <c r="AC11" s="142"/>
    </row>
    <row r="12" spans="1:29" s="8" customFormat="1" ht="15.75" customHeight="1" thickBot="1">
      <c r="A12" s="30"/>
      <c r="B12" s="54"/>
      <c r="C12" s="7"/>
      <c r="D12" s="12"/>
      <c r="E12" s="99"/>
      <c r="F12" s="100"/>
      <c r="G12" s="99"/>
      <c r="H12" s="101"/>
      <c r="I12" s="101"/>
      <c r="J12" s="165"/>
      <c r="K12" s="121"/>
      <c r="L12" s="167"/>
      <c r="M12" s="101"/>
      <c r="N12" s="101"/>
      <c r="O12" s="143"/>
      <c r="P12" s="144"/>
      <c r="Q12" s="143"/>
      <c r="R12" s="101"/>
      <c r="S12" s="101"/>
      <c r="T12" s="145"/>
      <c r="U12" s="100"/>
      <c r="V12" s="145"/>
      <c r="W12" s="101"/>
      <c r="X12" s="101"/>
      <c r="Y12" s="146"/>
      <c r="Z12" s="144"/>
      <c r="AA12" s="146"/>
      <c r="AB12" s="101"/>
      <c r="AC12" s="147"/>
    </row>
    <row r="13" spans="2:29" ht="15.75" customHeight="1" thickBot="1">
      <c r="B13" s="55"/>
      <c r="C13" s="7" t="s">
        <v>69</v>
      </c>
      <c r="D13" s="28"/>
      <c r="E13" s="102">
        <v>1</v>
      </c>
      <c r="F13" s="102">
        <f aca="true" t="shared" si="0" ref="F13:AC13">E13+1</f>
        <v>2</v>
      </c>
      <c r="G13" s="102">
        <f t="shared" si="0"/>
        <v>3</v>
      </c>
      <c r="H13" s="102">
        <f t="shared" si="0"/>
        <v>4</v>
      </c>
      <c r="I13" s="102">
        <f t="shared" si="0"/>
        <v>5</v>
      </c>
      <c r="J13" s="102">
        <f t="shared" si="0"/>
        <v>6</v>
      </c>
      <c r="K13" s="102">
        <f t="shared" si="0"/>
        <v>7</v>
      </c>
      <c r="L13" s="102">
        <f t="shared" si="0"/>
        <v>8</v>
      </c>
      <c r="M13" s="102">
        <f t="shared" si="0"/>
        <v>9</v>
      </c>
      <c r="N13" s="102">
        <f t="shared" si="0"/>
        <v>10</v>
      </c>
      <c r="O13" s="102">
        <f t="shared" si="0"/>
        <v>11</v>
      </c>
      <c r="P13" s="102">
        <f t="shared" si="0"/>
        <v>12</v>
      </c>
      <c r="Q13" s="102">
        <f t="shared" si="0"/>
        <v>13</v>
      </c>
      <c r="R13" s="102">
        <f t="shared" si="0"/>
        <v>14</v>
      </c>
      <c r="S13" s="102">
        <f t="shared" si="0"/>
        <v>15</v>
      </c>
      <c r="T13" s="102">
        <f t="shared" si="0"/>
        <v>16</v>
      </c>
      <c r="U13" s="102">
        <f t="shared" si="0"/>
        <v>17</v>
      </c>
      <c r="V13" s="102">
        <f t="shared" si="0"/>
        <v>18</v>
      </c>
      <c r="W13" s="102">
        <f t="shared" si="0"/>
        <v>19</v>
      </c>
      <c r="X13" s="102">
        <f t="shared" si="0"/>
        <v>20</v>
      </c>
      <c r="Y13" s="102">
        <f t="shared" si="0"/>
        <v>21</v>
      </c>
      <c r="Z13" s="102">
        <f t="shared" si="0"/>
        <v>22</v>
      </c>
      <c r="AA13" s="102">
        <f t="shared" si="0"/>
        <v>23</v>
      </c>
      <c r="AB13" s="102">
        <f t="shared" si="0"/>
        <v>24</v>
      </c>
      <c r="AC13" s="148">
        <f t="shared" si="0"/>
        <v>25</v>
      </c>
    </row>
    <row r="14" spans="2:29" s="13" customFormat="1" ht="15.75" customHeight="1">
      <c r="B14" s="31"/>
      <c r="C14" s="31"/>
      <c r="D14" s="21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</row>
    <row r="15" spans="2:29" s="13" customFormat="1" ht="15.75" customHeight="1">
      <c r="B15" s="26" t="s">
        <v>48</v>
      </c>
      <c r="C15" s="26" t="s">
        <v>7</v>
      </c>
      <c r="D15" s="27" t="s">
        <v>8</v>
      </c>
      <c r="E15" s="104">
        <f>F15+G15</f>
        <v>0</v>
      </c>
      <c r="F15" s="104">
        <f>SUBTOTAL(9,F17:F48)</f>
        <v>0</v>
      </c>
      <c r="G15" s="104">
        <f>H15+I15</f>
        <v>0</v>
      </c>
      <c r="H15" s="104">
        <f>SUBTOTAL(9,H17:H48)</f>
        <v>0</v>
      </c>
      <c r="I15" s="104">
        <f>SUBTOTAL(9,I17:I48)</f>
        <v>0</v>
      </c>
      <c r="J15" s="104">
        <f>K15+L15</f>
        <v>0</v>
      </c>
      <c r="K15" s="104">
        <f>SUBTOTAL(9,K17:K48)</f>
        <v>0</v>
      </c>
      <c r="L15" s="104">
        <f>M15+N15</f>
        <v>0</v>
      </c>
      <c r="M15" s="104">
        <f>SUBTOTAL(9,M17:M48)</f>
        <v>0</v>
      </c>
      <c r="N15" s="104">
        <f>SUBTOTAL(9,N17:N48)</f>
        <v>0</v>
      </c>
      <c r="O15" s="104">
        <f>P15+Q15</f>
        <v>0</v>
      </c>
      <c r="P15" s="104">
        <f>SUBTOTAL(9,P17:P48)</f>
        <v>0</v>
      </c>
      <c r="Q15" s="104">
        <f>R15+S15</f>
        <v>0</v>
      </c>
      <c r="R15" s="104">
        <f>SUBTOTAL(9,R17:R48)</f>
        <v>0</v>
      </c>
      <c r="S15" s="104">
        <f>SUBTOTAL(9,S17:S48)</f>
        <v>0</v>
      </c>
      <c r="T15" s="104">
        <f>U15+V15</f>
        <v>0</v>
      </c>
      <c r="U15" s="104">
        <f>SUBTOTAL(9,U17:U48)</f>
        <v>0</v>
      </c>
      <c r="V15" s="104">
        <f>W15+X15</f>
        <v>0</v>
      </c>
      <c r="W15" s="104">
        <f>SUBTOTAL(9,W17:W48)</f>
        <v>0</v>
      </c>
      <c r="X15" s="104">
        <f>SUBTOTAL(9,X17:X48)</f>
        <v>0</v>
      </c>
      <c r="Y15" s="104">
        <f>Z15+AA15</f>
        <v>0</v>
      </c>
      <c r="Z15" s="104">
        <f>SUBTOTAL(9,Z17:Z48)</f>
        <v>0</v>
      </c>
      <c r="AA15" s="104">
        <f>AB15+AC15</f>
        <v>0</v>
      </c>
      <c r="AB15" s="104">
        <f>SUBTOTAL(9,AB17:AB48)</f>
        <v>0</v>
      </c>
      <c r="AC15" s="104">
        <f>SUBTOTAL(9,AC17:AC48)</f>
        <v>0</v>
      </c>
    </row>
    <row r="16" spans="2:29" s="13" customFormat="1" ht="7.5" customHeight="1">
      <c r="B16" s="14"/>
      <c r="C16" s="14"/>
      <c r="D16" s="15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</row>
    <row r="17" spans="2:29" s="20" customFormat="1" ht="15.75" customHeight="1">
      <c r="B17" s="33" t="s">
        <v>47</v>
      </c>
      <c r="C17" s="16" t="s">
        <v>63</v>
      </c>
      <c r="D17" s="17"/>
      <c r="E17" s="39">
        <f>F17+G17</f>
        <v>0</v>
      </c>
      <c r="F17" s="39">
        <f>SUBTOTAL(9,F18:F19)</f>
        <v>0</v>
      </c>
      <c r="G17" s="39">
        <f>H17+I17</f>
        <v>0</v>
      </c>
      <c r="H17" s="39">
        <f>SUBTOTAL(9,H18:H19)</f>
        <v>0</v>
      </c>
      <c r="I17" s="39">
        <f>SUBTOTAL(9,I18:I19)</f>
        <v>0</v>
      </c>
      <c r="J17" s="39">
        <f>K17+L17</f>
        <v>0</v>
      </c>
      <c r="K17" s="39">
        <f>SUBTOTAL(9,K18:K19)</f>
        <v>0</v>
      </c>
      <c r="L17" s="39">
        <f>M17+N17</f>
        <v>0</v>
      </c>
      <c r="M17" s="39">
        <f>SUBTOTAL(9,M18:M19)</f>
        <v>0</v>
      </c>
      <c r="N17" s="39">
        <f>SUBTOTAL(9,N18:N19)</f>
        <v>0</v>
      </c>
      <c r="O17" s="39">
        <f>P17+Q17</f>
        <v>0</v>
      </c>
      <c r="P17" s="39">
        <f>SUBTOTAL(9,P18:P19)</f>
        <v>0</v>
      </c>
      <c r="Q17" s="39">
        <f>R17+S17</f>
        <v>0</v>
      </c>
      <c r="R17" s="39">
        <f>SUBTOTAL(9,R18:R19)</f>
        <v>0</v>
      </c>
      <c r="S17" s="39">
        <f>SUBTOTAL(9,S18:S19)</f>
        <v>0</v>
      </c>
      <c r="T17" s="39">
        <f>U17+V17</f>
        <v>0</v>
      </c>
      <c r="U17" s="39">
        <f>SUBTOTAL(9,U18:U19)</f>
        <v>0</v>
      </c>
      <c r="V17" s="39">
        <f>W17+X17</f>
        <v>0</v>
      </c>
      <c r="W17" s="39">
        <f>SUBTOTAL(9,W18:W19)</f>
        <v>0</v>
      </c>
      <c r="X17" s="39">
        <f>SUBTOTAL(9,X18:X19)</f>
        <v>0</v>
      </c>
      <c r="Y17" s="39">
        <f>Z17+AA17</f>
        <v>0</v>
      </c>
      <c r="Z17" s="39">
        <f>SUBTOTAL(9,Z18:Z19)</f>
        <v>0</v>
      </c>
      <c r="AA17" s="39">
        <f>AB17+AC17</f>
        <v>0</v>
      </c>
      <c r="AB17" s="39">
        <f>SUBTOTAL(9,AB18:AB19)</f>
        <v>0</v>
      </c>
      <c r="AC17" s="39">
        <f>SUBTOTAL(9,AC18:AC19)</f>
        <v>0</v>
      </c>
    </row>
    <row r="18" spans="2:29" s="20" customFormat="1" ht="15.75" customHeight="1">
      <c r="B18" s="33" t="s">
        <v>45</v>
      </c>
      <c r="C18" s="16" t="s">
        <v>274</v>
      </c>
      <c r="D18" s="33" t="s">
        <v>183</v>
      </c>
      <c r="E18" s="39">
        <f>F18+G18</f>
        <v>0</v>
      </c>
      <c r="F18" s="39"/>
      <c r="G18" s="39"/>
      <c r="H18" s="39"/>
      <c r="I18" s="39"/>
      <c r="J18" s="39">
        <f>K18+L18</f>
        <v>0</v>
      </c>
      <c r="K18" s="39"/>
      <c r="L18" s="39"/>
      <c r="M18" s="39"/>
      <c r="N18" s="39"/>
      <c r="O18" s="39">
        <f>P18+Q18</f>
        <v>0</v>
      </c>
      <c r="P18" s="39"/>
      <c r="Q18" s="39"/>
      <c r="R18" s="39"/>
      <c r="S18" s="39"/>
      <c r="T18" s="39">
        <f>U18+V18</f>
        <v>0</v>
      </c>
      <c r="U18" s="39"/>
      <c r="V18" s="39"/>
      <c r="W18" s="39"/>
      <c r="X18" s="39"/>
      <c r="Y18" s="39">
        <f>Z18+AA18</f>
        <v>0</v>
      </c>
      <c r="Z18" s="39"/>
      <c r="AA18" s="39"/>
      <c r="AB18" s="39"/>
      <c r="AC18" s="39"/>
    </row>
    <row r="19" spans="2:29" s="20" customFormat="1" ht="15.75" customHeight="1">
      <c r="B19" s="33" t="s">
        <v>46</v>
      </c>
      <c r="C19" s="14" t="s">
        <v>258</v>
      </c>
      <c r="D19" s="17" t="s">
        <v>13</v>
      </c>
      <c r="E19" s="39">
        <f>F19+G19</f>
        <v>0</v>
      </c>
      <c r="F19" s="39"/>
      <c r="G19" s="39">
        <f>H19+I19</f>
        <v>0</v>
      </c>
      <c r="H19" s="39"/>
      <c r="I19" s="39"/>
      <c r="J19" s="39">
        <f>K19+L19</f>
        <v>0</v>
      </c>
      <c r="K19" s="39"/>
      <c r="L19" s="39">
        <f>M19+N19</f>
        <v>0</v>
      </c>
      <c r="M19" s="39"/>
      <c r="N19" s="39"/>
      <c r="O19" s="39">
        <f>P19+Q19</f>
        <v>0</v>
      </c>
      <c r="P19" s="39"/>
      <c r="Q19" s="39">
        <f>R19+S19</f>
        <v>0</v>
      </c>
      <c r="R19" s="39"/>
      <c r="S19" s="39"/>
      <c r="T19" s="39">
        <f>U19+V19</f>
        <v>0</v>
      </c>
      <c r="U19" s="39"/>
      <c r="V19" s="39">
        <f>W19+X19</f>
        <v>0</v>
      </c>
      <c r="W19" s="39"/>
      <c r="X19" s="39"/>
      <c r="Y19" s="39">
        <f>Z19+AA19</f>
        <v>0</v>
      </c>
      <c r="Z19" s="39"/>
      <c r="AA19" s="39">
        <f>AB19+AC19</f>
        <v>0</v>
      </c>
      <c r="AB19" s="39"/>
      <c r="AC19" s="39"/>
    </row>
    <row r="20" spans="2:29" s="13" customFormat="1" ht="7.5" customHeight="1">
      <c r="B20" s="19"/>
      <c r="C20" s="32"/>
      <c r="D20" s="19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</row>
    <row r="21" spans="2:29" s="13" customFormat="1" ht="15.75" customHeight="1">
      <c r="B21" s="33" t="s">
        <v>14</v>
      </c>
      <c r="C21" s="14" t="s">
        <v>15</v>
      </c>
      <c r="D21" s="17"/>
      <c r="E21" s="39">
        <f aca="true" t="shared" si="1" ref="E21:E28">F21+G21</f>
        <v>0</v>
      </c>
      <c r="F21" s="39">
        <f>SUBTOTAL(9,F22:F38)</f>
        <v>0</v>
      </c>
      <c r="G21" s="39">
        <f aca="true" t="shared" si="2" ref="G21:G28">H21+I21</f>
        <v>0</v>
      </c>
      <c r="H21" s="39">
        <f>SUBTOTAL(9,H22:H38)</f>
        <v>0</v>
      </c>
      <c r="I21" s="39">
        <f>SUBTOTAL(9,I22:I38)</f>
        <v>0</v>
      </c>
      <c r="J21" s="39">
        <f aca="true" t="shared" si="3" ref="J21:J30">K21+L21</f>
        <v>0</v>
      </c>
      <c r="K21" s="39">
        <f>SUBTOTAL(9,K22:K38)</f>
        <v>0</v>
      </c>
      <c r="L21" s="39">
        <f aca="true" t="shared" si="4" ref="L21:L30">M21+N21</f>
        <v>0</v>
      </c>
      <c r="M21" s="39">
        <f>SUBTOTAL(9,M22:M38)</f>
        <v>0</v>
      </c>
      <c r="N21" s="39">
        <f>SUBTOTAL(9,N22:N38)</f>
        <v>0</v>
      </c>
      <c r="O21" s="39">
        <f aca="true" t="shared" si="5" ref="O21:O30">P21+Q21</f>
        <v>0</v>
      </c>
      <c r="P21" s="39">
        <f>SUBTOTAL(9,P22:P38)</f>
        <v>0</v>
      </c>
      <c r="Q21" s="39">
        <f aca="true" t="shared" si="6" ref="Q21:Q30">R21+S21</f>
        <v>0</v>
      </c>
      <c r="R21" s="39">
        <f>SUBTOTAL(9,R22:R38)</f>
        <v>0</v>
      </c>
      <c r="S21" s="39">
        <f>SUBTOTAL(9,S22:S38)</f>
        <v>0</v>
      </c>
      <c r="T21" s="39">
        <f aca="true" t="shared" si="7" ref="T21:T30">U21+V21</f>
        <v>0</v>
      </c>
      <c r="U21" s="39">
        <f>SUBTOTAL(9,U22:U38)</f>
        <v>0</v>
      </c>
      <c r="V21" s="39">
        <f aca="true" t="shared" si="8" ref="V21:V30">W21+X21</f>
        <v>0</v>
      </c>
      <c r="W21" s="39">
        <f>SUBTOTAL(9,W22:W38)</f>
        <v>0</v>
      </c>
      <c r="X21" s="39">
        <f>SUBTOTAL(9,X22:X38)</f>
        <v>0</v>
      </c>
      <c r="Y21" s="39">
        <f aca="true" t="shared" si="9" ref="Y21:Y30">Z21+AA21</f>
        <v>0</v>
      </c>
      <c r="Z21" s="39">
        <f>SUBTOTAL(9,Z22:Z38)</f>
        <v>0</v>
      </c>
      <c r="AA21" s="39">
        <f aca="true" t="shared" si="10" ref="AA21:AA30">AB21+AC21</f>
        <v>0</v>
      </c>
      <c r="AB21" s="39">
        <f>SUBTOTAL(9,AB22:AB38)</f>
        <v>0</v>
      </c>
      <c r="AC21" s="39">
        <f>SUBTOTAL(9,AC22:AC38)</f>
        <v>0</v>
      </c>
    </row>
    <row r="22" spans="2:29" s="20" customFormat="1" ht="15.75" customHeight="1">
      <c r="B22" s="33" t="s">
        <v>16</v>
      </c>
      <c r="C22" s="14" t="s">
        <v>17</v>
      </c>
      <c r="D22" s="33" t="s">
        <v>18</v>
      </c>
      <c r="E22" s="39">
        <f t="shared" si="1"/>
        <v>0</v>
      </c>
      <c r="F22" s="39">
        <f>SUBTOTAL(9,F23:F30)</f>
        <v>0</v>
      </c>
      <c r="G22" s="39">
        <f t="shared" si="2"/>
        <v>0</v>
      </c>
      <c r="H22" s="39">
        <f>SUBTOTAL(9,H23:H30)</f>
        <v>0</v>
      </c>
      <c r="I22" s="39">
        <f>SUBTOTAL(9,I23:I30)</f>
        <v>0</v>
      </c>
      <c r="J22" s="39">
        <f t="shared" si="3"/>
        <v>0</v>
      </c>
      <c r="K22" s="39">
        <f>SUBTOTAL(9,K23:K30)</f>
        <v>0</v>
      </c>
      <c r="L22" s="39">
        <f t="shared" si="4"/>
        <v>0</v>
      </c>
      <c r="M22" s="39">
        <f>SUBTOTAL(9,M23:M30)</f>
        <v>0</v>
      </c>
      <c r="N22" s="39">
        <f>SUBTOTAL(9,N23:N30)</f>
        <v>0</v>
      </c>
      <c r="O22" s="39">
        <f t="shared" si="5"/>
        <v>0</v>
      </c>
      <c r="P22" s="39">
        <f>SUBTOTAL(9,P23:P30)</f>
        <v>0</v>
      </c>
      <c r="Q22" s="39">
        <f t="shared" si="6"/>
        <v>0</v>
      </c>
      <c r="R22" s="39">
        <f>SUBTOTAL(9,R23:R30)</f>
        <v>0</v>
      </c>
      <c r="S22" s="39">
        <f>SUBTOTAL(9,S23:S30)</f>
        <v>0</v>
      </c>
      <c r="T22" s="39">
        <f t="shared" si="7"/>
        <v>0</v>
      </c>
      <c r="U22" s="39">
        <f>SUBTOTAL(9,U23:U30)</f>
        <v>0</v>
      </c>
      <c r="V22" s="39">
        <f t="shared" si="8"/>
        <v>0</v>
      </c>
      <c r="W22" s="39">
        <f>SUBTOTAL(9,W23:W30)</f>
        <v>0</v>
      </c>
      <c r="X22" s="39">
        <f>SUBTOTAL(9,X23:X30)</f>
        <v>0</v>
      </c>
      <c r="Y22" s="39">
        <f t="shared" si="9"/>
        <v>0</v>
      </c>
      <c r="Z22" s="39">
        <f>SUBTOTAL(9,Z23:Z30)</f>
        <v>0</v>
      </c>
      <c r="AA22" s="39">
        <f t="shared" si="10"/>
        <v>0</v>
      </c>
      <c r="AB22" s="39">
        <f>SUBTOTAL(9,AB23:AB30)</f>
        <v>0</v>
      </c>
      <c r="AC22" s="39">
        <f>SUBTOTAL(9,AC23:AC30)</f>
        <v>0</v>
      </c>
    </row>
    <row r="23" spans="2:29" s="13" customFormat="1" ht="15.75" customHeight="1">
      <c r="B23" s="19" t="s">
        <v>55</v>
      </c>
      <c r="C23" s="62" t="s">
        <v>53</v>
      </c>
      <c r="D23" s="19" t="s">
        <v>19</v>
      </c>
      <c r="E23" s="38">
        <f t="shared" si="1"/>
        <v>0</v>
      </c>
      <c r="F23" s="38"/>
      <c r="G23" s="38">
        <f t="shared" si="2"/>
        <v>0</v>
      </c>
      <c r="H23" s="38"/>
      <c r="I23" s="38"/>
      <c r="J23" s="38">
        <f t="shared" si="3"/>
        <v>0</v>
      </c>
      <c r="K23" s="38"/>
      <c r="L23" s="38">
        <f t="shared" si="4"/>
        <v>0</v>
      </c>
      <c r="M23" s="38"/>
      <c r="N23" s="38"/>
      <c r="O23" s="38">
        <f t="shared" si="5"/>
        <v>0</v>
      </c>
      <c r="P23" s="38"/>
      <c r="Q23" s="38">
        <f t="shared" si="6"/>
        <v>0</v>
      </c>
      <c r="R23" s="38"/>
      <c r="S23" s="38"/>
      <c r="T23" s="38">
        <f t="shared" si="7"/>
        <v>0</v>
      </c>
      <c r="U23" s="38"/>
      <c r="V23" s="38">
        <f t="shared" si="8"/>
        <v>0</v>
      </c>
      <c r="W23" s="38"/>
      <c r="X23" s="38"/>
      <c r="Y23" s="38">
        <f t="shared" si="9"/>
        <v>0</v>
      </c>
      <c r="Z23" s="38"/>
      <c r="AA23" s="38">
        <f t="shared" si="10"/>
        <v>0</v>
      </c>
      <c r="AB23" s="38"/>
      <c r="AC23" s="38"/>
    </row>
    <row r="24" spans="2:29" s="13" customFormat="1" ht="15.75" customHeight="1">
      <c r="B24" s="19" t="s">
        <v>56</v>
      </c>
      <c r="C24" s="62" t="s">
        <v>71</v>
      </c>
      <c r="D24" s="19" t="s">
        <v>20</v>
      </c>
      <c r="E24" s="38">
        <f t="shared" si="1"/>
        <v>0</v>
      </c>
      <c r="F24" s="38"/>
      <c r="G24" s="38">
        <f t="shared" si="2"/>
        <v>0</v>
      </c>
      <c r="H24" s="38"/>
      <c r="I24" s="38"/>
      <c r="J24" s="38">
        <f t="shared" si="3"/>
        <v>0</v>
      </c>
      <c r="K24" s="38"/>
      <c r="L24" s="38">
        <f t="shared" si="4"/>
        <v>0</v>
      </c>
      <c r="M24" s="38"/>
      <c r="N24" s="38"/>
      <c r="O24" s="38">
        <f t="shared" si="5"/>
        <v>0</v>
      </c>
      <c r="P24" s="38"/>
      <c r="Q24" s="38">
        <f t="shared" si="6"/>
        <v>0</v>
      </c>
      <c r="R24" s="38"/>
      <c r="S24" s="38"/>
      <c r="T24" s="38">
        <f t="shared" si="7"/>
        <v>0</v>
      </c>
      <c r="U24" s="38"/>
      <c r="V24" s="38">
        <f t="shared" si="8"/>
        <v>0</v>
      </c>
      <c r="W24" s="38"/>
      <c r="X24" s="38"/>
      <c r="Y24" s="38">
        <f t="shared" si="9"/>
        <v>0</v>
      </c>
      <c r="Z24" s="38"/>
      <c r="AA24" s="38">
        <f t="shared" si="10"/>
        <v>0</v>
      </c>
      <c r="AB24" s="38"/>
      <c r="AC24" s="38"/>
    </row>
    <row r="25" spans="2:29" s="13" customFormat="1" ht="15.75" customHeight="1">
      <c r="B25" s="19" t="s">
        <v>57</v>
      </c>
      <c r="C25" s="62" t="s">
        <v>72</v>
      </c>
      <c r="D25" s="19" t="s">
        <v>21</v>
      </c>
      <c r="E25" s="38">
        <f t="shared" si="1"/>
        <v>0</v>
      </c>
      <c r="F25" s="38"/>
      <c r="G25" s="38">
        <f t="shared" si="2"/>
        <v>0</v>
      </c>
      <c r="H25" s="38"/>
      <c r="I25" s="38"/>
      <c r="J25" s="38">
        <f t="shared" si="3"/>
        <v>0</v>
      </c>
      <c r="K25" s="38"/>
      <c r="L25" s="38">
        <f t="shared" si="4"/>
        <v>0</v>
      </c>
      <c r="M25" s="38"/>
      <c r="N25" s="38"/>
      <c r="O25" s="38">
        <f t="shared" si="5"/>
        <v>0</v>
      </c>
      <c r="P25" s="38"/>
      <c r="Q25" s="38">
        <f t="shared" si="6"/>
        <v>0</v>
      </c>
      <c r="R25" s="38"/>
      <c r="S25" s="38"/>
      <c r="T25" s="38">
        <f t="shared" si="7"/>
        <v>0</v>
      </c>
      <c r="U25" s="38"/>
      <c r="V25" s="38">
        <f t="shared" si="8"/>
        <v>0</v>
      </c>
      <c r="W25" s="38"/>
      <c r="X25" s="38"/>
      <c r="Y25" s="38">
        <f t="shared" si="9"/>
        <v>0</v>
      </c>
      <c r="Z25" s="38"/>
      <c r="AA25" s="38">
        <f t="shared" si="10"/>
        <v>0</v>
      </c>
      <c r="AB25" s="38"/>
      <c r="AC25" s="38"/>
    </row>
    <row r="26" spans="2:29" s="13" customFormat="1" ht="15.75" customHeight="1">
      <c r="B26" s="19" t="s">
        <v>58</v>
      </c>
      <c r="C26" s="62" t="s">
        <v>54</v>
      </c>
      <c r="D26" s="19"/>
      <c r="E26" s="38">
        <f t="shared" si="1"/>
        <v>0</v>
      </c>
      <c r="F26" s="38">
        <f>SUBTOTAL(9,F27:F30)</f>
        <v>0</v>
      </c>
      <c r="G26" s="38">
        <f t="shared" si="2"/>
        <v>0</v>
      </c>
      <c r="H26" s="38">
        <f>SUBTOTAL(9,H27:H30)</f>
        <v>0</v>
      </c>
      <c r="I26" s="38">
        <f>SUBTOTAL(9,I27:I30)</f>
        <v>0</v>
      </c>
      <c r="J26" s="38">
        <f t="shared" si="3"/>
        <v>0</v>
      </c>
      <c r="K26" s="38">
        <f>SUBTOTAL(9,K27:K30)</f>
        <v>0</v>
      </c>
      <c r="L26" s="38">
        <f t="shared" si="4"/>
        <v>0</v>
      </c>
      <c r="M26" s="38">
        <f>SUBTOTAL(9,M27:M30)</f>
        <v>0</v>
      </c>
      <c r="N26" s="38">
        <f>SUBTOTAL(9,N27:N30)</f>
        <v>0</v>
      </c>
      <c r="O26" s="38">
        <f t="shared" si="5"/>
        <v>0</v>
      </c>
      <c r="P26" s="38">
        <f>SUBTOTAL(9,P27:P30)</f>
        <v>0</v>
      </c>
      <c r="Q26" s="38">
        <f t="shared" si="6"/>
        <v>0</v>
      </c>
      <c r="R26" s="38">
        <f>SUBTOTAL(9,R27:R30)</f>
        <v>0</v>
      </c>
      <c r="S26" s="38">
        <f>SUBTOTAL(9,S27:S30)</f>
        <v>0</v>
      </c>
      <c r="T26" s="38">
        <f t="shared" si="7"/>
        <v>0</v>
      </c>
      <c r="U26" s="38">
        <f>SUBTOTAL(9,U27:U30)</f>
        <v>0</v>
      </c>
      <c r="V26" s="38">
        <f t="shared" si="8"/>
        <v>0</v>
      </c>
      <c r="W26" s="38">
        <f>SUBTOTAL(9,W27:W30)</f>
        <v>0</v>
      </c>
      <c r="X26" s="38">
        <f>SUBTOTAL(9,X27:X30)</f>
        <v>0</v>
      </c>
      <c r="Y26" s="38">
        <f t="shared" si="9"/>
        <v>0</v>
      </c>
      <c r="Z26" s="38">
        <f>SUBTOTAL(9,Z27:Z30)</f>
        <v>0</v>
      </c>
      <c r="AA26" s="38">
        <f t="shared" si="10"/>
        <v>0</v>
      </c>
      <c r="AB26" s="38">
        <f>SUBTOTAL(9,AB27:AB30)</f>
        <v>0</v>
      </c>
      <c r="AC26" s="38">
        <f>SUBTOTAL(9,AC27:AC30)</f>
        <v>0</v>
      </c>
    </row>
    <row r="27" spans="2:29" s="13" customFormat="1" ht="15.75" customHeight="1">
      <c r="B27" s="19"/>
      <c r="C27" s="43" t="s">
        <v>22</v>
      </c>
      <c r="D27" s="19" t="s">
        <v>23</v>
      </c>
      <c r="E27" s="38">
        <f t="shared" si="1"/>
        <v>0</v>
      </c>
      <c r="F27" s="38"/>
      <c r="G27" s="38">
        <f t="shared" si="2"/>
        <v>0</v>
      </c>
      <c r="H27" s="38"/>
      <c r="I27" s="38"/>
      <c r="J27" s="38">
        <f t="shared" si="3"/>
        <v>0</v>
      </c>
      <c r="K27" s="38"/>
      <c r="L27" s="38">
        <f t="shared" si="4"/>
        <v>0</v>
      </c>
      <c r="M27" s="38"/>
      <c r="N27" s="38"/>
      <c r="O27" s="38">
        <f t="shared" si="5"/>
        <v>0</v>
      </c>
      <c r="P27" s="38"/>
      <c r="Q27" s="38">
        <f t="shared" si="6"/>
        <v>0</v>
      </c>
      <c r="R27" s="38"/>
      <c r="S27" s="38"/>
      <c r="T27" s="38">
        <f t="shared" si="7"/>
        <v>0</v>
      </c>
      <c r="U27" s="38"/>
      <c r="V27" s="38">
        <f t="shared" si="8"/>
        <v>0</v>
      </c>
      <c r="W27" s="38"/>
      <c r="X27" s="38"/>
      <c r="Y27" s="38">
        <f t="shared" si="9"/>
        <v>0</v>
      </c>
      <c r="Z27" s="38"/>
      <c r="AA27" s="38">
        <f t="shared" si="10"/>
        <v>0</v>
      </c>
      <c r="AB27" s="38"/>
      <c r="AC27" s="38"/>
    </row>
    <row r="28" spans="2:29" s="13" customFormat="1" ht="15.75" customHeight="1">
      <c r="B28" s="19"/>
      <c r="C28" s="43" t="s">
        <v>24</v>
      </c>
      <c r="D28" s="19" t="s">
        <v>25</v>
      </c>
      <c r="E28" s="38">
        <f t="shared" si="1"/>
        <v>0</v>
      </c>
      <c r="F28" s="38"/>
      <c r="G28" s="38">
        <f t="shared" si="2"/>
        <v>0</v>
      </c>
      <c r="H28" s="38"/>
      <c r="I28" s="38"/>
      <c r="J28" s="38">
        <f t="shared" si="3"/>
        <v>0</v>
      </c>
      <c r="K28" s="38"/>
      <c r="L28" s="38">
        <f t="shared" si="4"/>
        <v>0</v>
      </c>
      <c r="M28" s="38"/>
      <c r="N28" s="38"/>
      <c r="O28" s="38">
        <f t="shared" si="5"/>
        <v>0</v>
      </c>
      <c r="P28" s="38"/>
      <c r="Q28" s="38">
        <f t="shared" si="6"/>
        <v>0</v>
      </c>
      <c r="R28" s="38"/>
      <c r="S28" s="38"/>
      <c r="T28" s="38">
        <f t="shared" si="7"/>
        <v>0</v>
      </c>
      <c r="U28" s="38"/>
      <c r="V28" s="38">
        <f t="shared" si="8"/>
        <v>0</v>
      </c>
      <c r="W28" s="38"/>
      <c r="X28" s="38"/>
      <c r="Y28" s="38">
        <f t="shared" si="9"/>
        <v>0</v>
      </c>
      <c r="Z28" s="38"/>
      <c r="AA28" s="38">
        <f t="shared" si="10"/>
        <v>0</v>
      </c>
      <c r="AB28" s="38"/>
      <c r="AC28" s="38"/>
    </row>
    <row r="29" spans="2:29" s="13" customFormat="1" ht="15" customHeight="1">
      <c r="B29" s="19"/>
      <c r="C29" s="43" t="s">
        <v>26</v>
      </c>
      <c r="D29" s="19" t="s">
        <v>27</v>
      </c>
      <c r="E29" s="38">
        <f>F29+G29</f>
        <v>0</v>
      </c>
      <c r="F29" s="38"/>
      <c r="G29" s="38">
        <f>H29+I29</f>
        <v>0</v>
      </c>
      <c r="H29" s="38"/>
      <c r="I29" s="38"/>
      <c r="J29" s="38">
        <f>K29+L29</f>
        <v>0</v>
      </c>
      <c r="K29" s="38"/>
      <c r="L29" s="38">
        <f>M29+N29</f>
        <v>0</v>
      </c>
      <c r="M29" s="38"/>
      <c r="N29" s="38"/>
      <c r="O29" s="38">
        <f>P29+Q29</f>
        <v>0</v>
      </c>
      <c r="P29" s="38"/>
      <c r="Q29" s="38">
        <f>R29+S29</f>
        <v>0</v>
      </c>
      <c r="R29" s="38"/>
      <c r="S29" s="38"/>
      <c r="T29" s="38">
        <f>U29+V29</f>
        <v>0</v>
      </c>
      <c r="U29" s="38"/>
      <c r="V29" s="38">
        <f>W29+X29</f>
        <v>0</v>
      </c>
      <c r="W29" s="38"/>
      <c r="X29" s="38"/>
      <c r="Y29" s="38">
        <f>Z29+AA29</f>
        <v>0</v>
      </c>
      <c r="Z29" s="38"/>
      <c r="AA29" s="38">
        <f>AB29+AC29</f>
        <v>0</v>
      </c>
      <c r="AB29" s="38"/>
      <c r="AC29" s="38"/>
    </row>
    <row r="30" spans="2:29" s="13" customFormat="1" ht="15.75" customHeight="1">
      <c r="B30" s="19"/>
      <c r="C30" s="43" t="s">
        <v>28</v>
      </c>
      <c r="D30" s="15" t="s">
        <v>29</v>
      </c>
      <c r="E30" s="38">
        <f aca="true" t="shared" si="11" ref="E30:E38">F30+G30</f>
        <v>0</v>
      </c>
      <c r="F30" s="38"/>
      <c r="G30" s="38">
        <f aca="true" t="shared" si="12" ref="G30:G38">H30+I30</f>
        <v>0</v>
      </c>
      <c r="H30" s="38"/>
      <c r="I30" s="38"/>
      <c r="J30" s="38">
        <f t="shared" si="3"/>
        <v>0</v>
      </c>
      <c r="K30" s="38"/>
      <c r="L30" s="38">
        <f t="shared" si="4"/>
        <v>0</v>
      </c>
      <c r="M30" s="38"/>
      <c r="N30" s="38"/>
      <c r="O30" s="38">
        <f t="shared" si="5"/>
        <v>0</v>
      </c>
      <c r="P30" s="38"/>
      <c r="Q30" s="38">
        <f t="shared" si="6"/>
        <v>0</v>
      </c>
      <c r="R30" s="38"/>
      <c r="S30" s="38"/>
      <c r="T30" s="38">
        <f t="shared" si="7"/>
        <v>0</v>
      </c>
      <c r="U30" s="38"/>
      <c r="V30" s="38">
        <f t="shared" si="8"/>
        <v>0</v>
      </c>
      <c r="W30" s="38"/>
      <c r="X30" s="38"/>
      <c r="Y30" s="38">
        <f t="shared" si="9"/>
        <v>0</v>
      </c>
      <c r="Z30" s="38"/>
      <c r="AA30" s="38">
        <f t="shared" si="10"/>
        <v>0</v>
      </c>
      <c r="AB30" s="38"/>
      <c r="AC30" s="38"/>
    </row>
    <row r="31" spans="2:29" s="20" customFormat="1" ht="15.75" customHeight="1">
      <c r="B31" s="33" t="s">
        <v>31</v>
      </c>
      <c r="C31" s="34" t="s">
        <v>34</v>
      </c>
      <c r="D31" s="33" t="s">
        <v>35</v>
      </c>
      <c r="E31" s="39">
        <f t="shared" si="11"/>
        <v>0</v>
      </c>
      <c r="F31" s="39"/>
      <c r="G31" s="39">
        <f t="shared" si="12"/>
        <v>0</v>
      </c>
      <c r="H31" s="39"/>
      <c r="I31" s="39"/>
      <c r="J31" s="39">
        <f aca="true" t="shared" si="13" ref="J31:J38">K31+L31</f>
        <v>0</v>
      </c>
      <c r="K31" s="39"/>
      <c r="L31" s="39">
        <f aca="true" t="shared" si="14" ref="L31:L38">M31+N31</f>
        <v>0</v>
      </c>
      <c r="M31" s="39"/>
      <c r="N31" s="39"/>
      <c r="O31" s="39">
        <f aca="true" t="shared" si="15" ref="O31:O38">P31+Q31</f>
        <v>0</v>
      </c>
      <c r="P31" s="39"/>
      <c r="Q31" s="39">
        <f aca="true" t="shared" si="16" ref="Q31:Q38">R31+S31</f>
        <v>0</v>
      </c>
      <c r="R31" s="39"/>
      <c r="S31" s="39"/>
      <c r="T31" s="39">
        <f aca="true" t="shared" si="17" ref="T31:T38">U31+V31</f>
        <v>0</v>
      </c>
      <c r="U31" s="39"/>
      <c r="V31" s="39">
        <f aca="true" t="shared" si="18" ref="V31:V38">W31+X31</f>
        <v>0</v>
      </c>
      <c r="W31" s="39"/>
      <c r="X31" s="39"/>
      <c r="Y31" s="39">
        <f aca="true" t="shared" si="19" ref="Y31:Y38">Z31+AA31</f>
        <v>0</v>
      </c>
      <c r="Z31" s="39"/>
      <c r="AA31" s="39">
        <f aca="true" t="shared" si="20" ref="AA31:AA38">AB31+AC31</f>
        <v>0</v>
      </c>
      <c r="AB31" s="39"/>
      <c r="AC31" s="39"/>
    </row>
    <row r="32" spans="2:29" s="20" customFormat="1" ht="15.75" customHeight="1">
      <c r="B32" s="33" t="s">
        <v>32</v>
      </c>
      <c r="C32" s="42" t="s">
        <v>73</v>
      </c>
      <c r="D32" s="33" t="s">
        <v>41</v>
      </c>
      <c r="E32" s="39">
        <f t="shared" si="11"/>
        <v>0</v>
      </c>
      <c r="F32" s="39">
        <f>SUBTOTAL(9,F33:F36)</f>
        <v>0</v>
      </c>
      <c r="G32" s="39">
        <f t="shared" si="12"/>
        <v>0</v>
      </c>
      <c r="H32" s="39">
        <f>SUBTOTAL(9,H33:H36)</f>
        <v>0</v>
      </c>
      <c r="I32" s="39">
        <f>SUBTOTAL(9,I33:I36)</f>
        <v>0</v>
      </c>
      <c r="J32" s="39">
        <f t="shared" si="13"/>
        <v>0</v>
      </c>
      <c r="K32" s="39">
        <f>SUBTOTAL(9,K33:K36)</f>
        <v>0</v>
      </c>
      <c r="L32" s="39">
        <f t="shared" si="14"/>
        <v>0</v>
      </c>
      <c r="M32" s="39">
        <f>SUBTOTAL(9,M33:M36)</f>
        <v>0</v>
      </c>
      <c r="N32" s="39">
        <f>SUBTOTAL(9,N33:N36)</f>
        <v>0</v>
      </c>
      <c r="O32" s="39">
        <f t="shared" si="15"/>
        <v>0</v>
      </c>
      <c r="P32" s="39">
        <f>SUBTOTAL(9,P33:P36)</f>
        <v>0</v>
      </c>
      <c r="Q32" s="39">
        <f t="shared" si="16"/>
        <v>0</v>
      </c>
      <c r="R32" s="39">
        <f>SUBTOTAL(9,R33:R36)</f>
        <v>0</v>
      </c>
      <c r="S32" s="39">
        <f>SUBTOTAL(9,S33:S36)</f>
        <v>0</v>
      </c>
      <c r="T32" s="39">
        <f t="shared" si="17"/>
        <v>0</v>
      </c>
      <c r="U32" s="39">
        <f>SUBTOTAL(9,U33:U36)</f>
        <v>0</v>
      </c>
      <c r="V32" s="39">
        <f t="shared" si="18"/>
        <v>0</v>
      </c>
      <c r="W32" s="39">
        <f>SUBTOTAL(9,W33:W36)</f>
        <v>0</v>
      </c>
      <c r="X32" s="39">
        <f>SUBTOTAL(9,X33:X36)</f>
        <v>0</v>
      </c>
      <c r="Y32" s="39">
        <f t="shared" si="19"/>
        <v>0</v>
      </c>
      <c r="Z32" s="39">
        <f>SUBTOTAL(9,Z33:Z36)</f>
        <v>0</v>
      </c>
      <c r="AA32" s="39">
        <f t="shared" si="20"/>
        <v>0</v>
      </c>
      <c r="AB32" s="39">
        <f>SUBTOTAL(9,AB33:AB36)</f>
        <v>0</v>
      </c>
      <c r="AC32" s="39">
        <f>SUBTOTAL(9,AC33:AC36)</f>
        <v>0</v>
      </c>
    </row>
    <row r="33" spans="2:29" s="13" customFormat="1" ht="15.75" customHeight="1">
      <c r="B33" s="19" t="s">
        <v>59</v>
      </c>
      <c r="C33" s="43" t="s">
        <v>270</v>
      </c>
      <c r="D33" s="19" t="s">
        <v>203</v>
      </c>
      <c r="E33" s="38">
        <f t="shared" si="11"/>
        <v>0</v>
      </c>
      <c r="F33" s="38"/>
      <c r="G33" s="38">
        <f t="shared" si="12"/>
        <v>0</v>
      </c>
      <c r="H33" s="38"/>
      <c r="I33" s="38"/>
      <c r="J33" s="38">
        <f t="shared" si="13"/>
        <v>0</v>
      </c>
      <c r="K33" s="38"/>
      <c r="L33" s="38">
        <f t="shared" si="14"/>
        <v>0</v>
      </c>
      <c r="M33" s="38"/>
      <c r="N33" s="38"/>
      <c r="O33" s="38">
        <f t="shared" si="15"/>
        <v>0</v>
      </c>
      <c r="P33" s="38"/>
      <c r="Q33" s="38">
        <f t="shared" si="16"/>
        <v>0</v>
      </c>
      <c r="R33" s="38"/>
      <c r="S33" s="38"/>
      <c r="T33" s="38">
        <f t="shared" si="17"/>
        <v>0</v>
      </c>
      <c r="U33" s="38"/>
      <c r="V33" s="38">
        <f t="shared" si="18"/>
        <v>0</v>
      </c>
      <c r="W33" s="38"/>
      <c r="X33" s="38"/>
      <c r="Y33" s="38">
        <f t="shared" si="19"/>
        <v>0</v>
      </c>
      <c r="Z33" s="38"/>
      <c r="AA33" s="38">
        <f t="shared" si="20"/>
        <v>0</v>
      </c>
      <c r="AB33" s="38"/>
      <c r="AC33" s="38"/>
    </row>
    <row r="34" spans="2:29" s="13" customFormat="1" ht="15.75" customHeight="1">
      <c r="B34" s="19" t="s">
        <v>60</v>
      </c>
      <c r="C34" s="43" t="s">
        <v>271</v>
      </c>
      <c r="D34" s="19" t="s">
        <v>74</v>
      </c>
      <c r="E34" s="38">
        <f t="shared" si="11"/>
        <v>0</v>
      </c>
      <c r="F34" s="38"/>
      <c r="G34" s="38">
        <f t="shared" si="12"/>
        <v>0</v>
      </c>
      <c r="H34" s="38"/>
      <c r="I34" s="38"/>
      <c r="J34" s="38">
        <f t="shared" si="13"/>
        <v>0</v>
      </c>
      <c r="K34" s="38"/>
      <c r="L34" s="38">
        <f t="shared" si="14"/>
        <v>0</v>
      </c>
      <c r="M34" s="38"/>
      <c r="N34" s="38"/>
      <c r="O34" s="38">
        <f t="shared" si="15"/>
        <v>0</v>
      </c>
      <c r="P34" s="38"/>
      <c r="Q34" s="38">
        <f t="shared" si="16"/>
        <v>0</v>
      </c>
      <c r="R34" s="38"/>
      <c r="S34" s="38"/>
      <c r="T34" s="38">
        <f t="shared" si="17"/>
        <v>0</v>
      </c>
      <c r="U34" s="38"/>
      <c r="V34" s="38">
        <f t="shared" si="18"/>
        <v>0</v>
      </c>
      <c r="W34" s="38"/>
      <c r="X34" s="38"/>
      <c r="Y34" s="38">
        <f t="shared" si="19"/>
        <v>0</v>
      </c>
      <c r="Z34" s="38"/>
      <c r="AA34" s="38">
        <f t="shared" si="20"/>
        <v>0</v>
      </c>
      <c r="AB34" s="38"/>
      <c r="AC34" s="38"/>
    </row>
    <row r="35" spans="2:29" s="13" customFormat="1" ht="15.75" customHeight="1">
      <c r="B35" s="19" t="s">
        <v>61</v>
      </c>
      <c r="C35" s="43" t="s">
        <v>272</v>
      </c>
      <c r="D35" s="19" t="s">
        <v>75</v>
      </c>
      <c r="E35" s="38">
        <f t="shared" si="11"/>
        <v>0</v>
      </c>
      <c r="F35" s="38"/>
      <c r="G35" s="38">
        <f t="shared" si="12"/>
        <v>0</v>
      </c>
      <c r="H35" s="38"/>
      <c r="I35" s="38"/>
      <c r="J35" s="38">
        <f t="shared" si="13"/>
        <v>0</v>
      </c>
      <c r="K35" s="38"/>
      <c r="L35" s="38">
        <f t="shared" si="14"/>
        <v>0</v>
      </c>
      <c r="M35" s="38"/>
      <c r="N35" s="38"/>
      <c r="O35" s="38">
        <f t="shared" si="15"/>
        <v>0</v>
      </c>
      <c r="P35" s="38"/>
      <c r="Q35" s="38">
        <f t="shared" si="16"/>
        <v>0</v>
      </c>
      <c r="R35" s="38"/>
      <c r="S35" s="38"/>
      <c r="T35" s="38">
        <f t="shared" si="17"/>
        <v>0</v>
      </c>
      <c r="U35" s="38"/>
      <c r="V35" s="38">
        <f t="shared" si="18"/>
        <v>0</v>
      </c>
      <c r="W35" s="38"/>
      <c r="X35" s="38"/>
      <c r="Y35" s="38">
        <f t="shared" si="19"/>
        <v>0</v>
      </c>
      <c r="Z35" s="38"/>
      <c r="AA35" s="38">
        <f t="shared" si="20"/>
        <v>0</v>
      </c>
      <c r="AB35" s="38"/>
      <c r="AC35" s="38"/>
    </row>
    <row r="36" spans="2:29" s="13" customFormat="1" ht="15.75" customHeight="1">
      <c r="B36" s="19" t="s">
        <v>62</v>
      </c>
      <c r="C36" s="43" t="s">
        <v>273</v>
      </c>
      <c r="D36" s="19" t="s">
        <v>229</v>
      </c>
      <c r="E36" s="38">
        <f t="shared" si="11"/>
        <v>0</v>
      </c>
      <c r="F36" s="38"/>
      <c r="G36" s="38">
        <f t="shared" si="12"/>
        <v>0</v>
      </c>
      <c r="H36" s="38"/>
      <c r="I36" s="38"/>
      <c r="J36" s="38">
        <f t="shared" si="13"/>
        <v>0</v>
      </c>
      <c r="K36" s="38"/>
      <c r="L36" s="38">
        <f t="shared" si="14"/>
        <v>0</v>
      </c>
      <c r="M36" s="38"/>
      <c r="N36" s="38"/>
      <c r="O36" s="38">
        <f t="shared" si="15"/>
        <v>0</v>
      </c>
      <c r="P36" s="38"/>
      <c r="Q36" s="38">
        <f t="shared" si="16"/>
        <v>0</v>
      </c>
      <c r="R36" s="38"/>
      <c r="S36" s="38"/>
      <c r="T36" s="38">
        <f t="shared" si="17"/>
        <v>0</v>
      </c>
      <c r="U36" s="38"/>
      <c r="V36" s="38">
        <f t="shared" si="18"/>
        <v>0</v>
      </c>
      <c r="W36" s="38"/>
      <c r="X36" s="38"/>
      <c r="Y36" s="38">
        <f t="shared" si="19"/>
        <v>0</v>
      </c>
      <c r="Z36" s="38"/>
      <c r="AA36" s="38">
        <f t="shared" si="20"/>
        <v>0</v>
      </c>
      <c r="AB36" s="38"/>
      <c r="AC36" s="38"/>
    </row>
    <row r="37" spans="2:29" s="20" customFormat="1" ht="15.75" customHeight="1">
      <c r="B37" s="33" t="s">
        <v>33</v>
      </c>
      <c r="C37" s="35" t="s">
        <v>37</v>
      </c>
      <c r="D37" s="33" t="s">
        <v>38</v>
      </c>
      <c r="E37" s="39">
        <f t="shared" si="11"/>
        <v>0</v>
      </c>
      <c r="F37" s="39"/>
      <c r="G37" s="39">
        <f t="shared" si="12"/>
        <v>0</v>
      </c>
      <c r="H37" s="39"/>
      <c r="I37" s="39"/>
      <c r="J37" s="39">
        <f t="shared" si="13"/>
        <v>0</v>
      </c>
      <c r="K37" s="39"/>
      <c r="L37" s="39">
        <f t="shared" si="14"/>
        <v>0</v>
      </c>
      <c r="M37" s="39"/>
      <c r="N37" s="39"/>
      <c r="O37" s="39">
        <f t="shared" si="15"/>
        <v>0</v>
      </c>
      <c r="P37" s="39"/>
      <c r="Q37" s="39">
        <f t="shared" si="16"/>
        <v>0</v>
      </c>
      <c r="R37" s="39"/>
      <c r="S37" s="39"/>
      <c r="T37" s="39">
        <f t="shared" si="17"/>
        <v>0</v>
      </c>
      <c r="U37" s="39"/>
      <c r="V37" s="39">
        <f t="shared" si="18"/>
        <v>0</v>
      </c>
      <c r="W37" s="39"/>
      <c r="X37" s="39"/>
      <c r="Y37" s="39">
        <f t="shared" si="19"/>
        <v>0</v>
      </c>
      <c r="Z37" s="39"/>
      <c r="AA37" s="39">
        <f t="shared" si="20"/>
        <v>0</v>
      </c>
      <c r="AB37" s="39"/>
      <c r="AC37" s="39"/>
    </row>
    <row r="38" spans="2:29" s="20" customFormat="1" ht="15.75" customHeight="1">
      <c r="B38" s="33" t="s">
        <v>36</v>
      </c>
      <c r="C38" s="34" t="s">
        <v>39</v>
      </c>
      <c r="D38" s="33" t="s">
        <v>40</v>
      </c>
      <c r="E38" s="39">
        <f t="shared" si="11"/>
        <v>0</v>
      </c>
      <c r="F38" s="39"/>
      <c r="G38" s="39">
        <f t="shared" si="12"/>
        <v>0</v>
      </c>
      <c r="H38" s="39"/>
      <c r="I38" s="39"/>
      <c r="J38" s="39">
        <f t="shared" si="13"/>
        <v>0</v>
      </c>
      <c r="K38" s="39"/>
      <c r="L38" s="39">
        <f t="shared" si="14"/>
        <v>0</v>
      </c>
      <c r="M38" s="39"/>
      <c r="N38" s="39"/>
      <c r="O38" s="39">
        <f t="shared" si="15"/>
        <v>0</v>
      </c>
      <c r="P38" s="39"/>
      <c r="Q38" s="39">
        <f t="shared" si="16"/>
        <v>0</v>
      </c>
      <c r="R38" s="39"/>
      <c r="S38" s="39"/>
      <c r="T38" s="39">
        <f t="shared" si="17"/>
        <v>0</v>
      </c>
      <c r="U38" s="39"/>
      <c r="V38" s="39">
        <f t="shared" si="18"/>
        <v>0</v>
      </c>
      <c r="W38" s="39"/>
      <c r="X38" s="39"/>
      <c r="Y38" s="39">
        <f t="shared" si="19"/>
        <v>0</v>
      </c>
      <c r="Z38" s="39"/>
      <c r="AA38" s="39">
        <f t="shared" si="20"/>
        <v>0</v>
      </c>
      <c r="AB38" s="39"/>
      <c r="AC38" s="39"/>
    </row>
    <row r="39" spans="2:29" s="13" customFormat="1" ht="9.75" customHeight="1">
      <c r="B39" s="19"/>
      <c r="C39" s="18"/>
      <c r="D39" s="44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</row>
    <row r="40" spans="2:29" s="20" customFormat="1" ht="15.75" customHeight="1">
      <c r="B40" s="33" t="s">
        <v>43</v>
      </c>
      <c r="C40" s="34" t="s">
        <v>227</v>
      </c>
      <c r="D40" s="36" t="s">
        <v>220</v>
      </c>
      <c r="E40" s="39">
        <f aca="true" t="shared" si="21" ref="E40:E48">F40+G40</f>
        <v>0</v>
      </c>
      <c r="F40" s="39">
        <f>SUBTOTAL(9,F41:F48)</f>
        <v>0</v>
      </c>
      <c r="G40" s="39">
        <f aca="true" t="shared" si="22" ref="G40:G48">H40+I40</f>
        <v>0</v>
      </c>
      <c r="H40" s="39">
        <f>SUBTOTAL(9,H41:H48)</f>
        <v>0</v>
      </c>
      <c r="I40" s="39">
        <f>SUBTOTAL(9,I41:I48)</f>
        <v>0</v>
      </c>
      <c r="J40" s="39">
        <f aca="true" t="shared" si="23" ref="J40:J48">K40+L40</f>
        <v>0</v>
      </c>
      <c r="K40" s="39">
        <f>SUBTOTAL(9,K41:K48)</f>
        <v>0</v>
      </c>
      <c r="L40" s="39">
        <f aca="true" t="shared" si="24" ref="L40:L48">M40+N40</f>
        <v>0</v>
      </c>
      <c r="M40" s="39">
        <f>SUBTOTAL(9,M41:M48)</f>
        <v>0</v>
      </c>
      <c r="N40" s="39">
        <f>SUBTOTAL(9,N41:N48)</f>
        <v>0</v>
      </c>
      <c r="O40" s="39">
        <f aca="true" t="shared" si="25" ref="O40:O48">P40+Q40</f>
        <v>0</v>
      </c>
      <c r="P40" s="39">
        <f>SUBTOTAL(9,P41:P48)</f>
        <v>0</v>
      </c>
      <c r="Q40" s="39">
        <f aca="true" t="shared" si="26" ref="Q40:Q48">R40+S40</f>
        <v>0</v>
      </c>
      <c r="R40" s="39">
        <f>SUBTOTAL(9,R41:R48)</f>
        <v>0</v>
      </c>
      <c r="S40" s="39">
        <f>SUBTOTAL(9,S41:S48)</f>
        <v>0</v>
      </c>
      <c r="T40" s="39">
        <f aca="true" t="shared" si="27" ref="T40:T48">U40+V40</f>
        <v>0</v>
      </c>
      <c r="U40" s="39">
        <f>SUBTOTAL(9,U41:U48)</f>
        <v>0</v>
      </c>
      <c r="V40" s="39">
        <f aca="true" t="shared" si="28" ref="V40:V48">W40+X40</f>
        <v>0</v>
      </c>
      <c r="W40" s="39">
        <f>SUBTOTAL(9,W41:W48)</f>
        <v>0</v>
      </c>
      <c r="X40" s="39">
        <f>SUBTOTAL(9,X41:X48)</f>
        <v>0</v>
      </c>
      <c r="Y40" s="39">
        <f aca="true" t="shared" si="29" ref="Y40:Y48">Z40+AA40</f>
        <v>0</v>
      </c>
      <c r="Z40" s="39">
        <f>SUBTOTAL(9,Z41:Z48)</f>
        <v>0</v>
      </c>
      <c r="AA40" s="39">
        <f aca="true" t="shared" si="30" ref="AA40:AA48">AB40+AC40</f>
        <v>0</v>
      </c>
      <c r="AB40" s="39">
        <f>SUBTOTAL(9,AB41:AB48)</f>
        <v>0</v>
      </c>
      <c r="AC40" s="39">
        <f>SUBTOTAL(9,AC41:AC48)</f>
        <v>0</v>
      </c>
    </row>
    <row r="41" spans="2:29" s="13" customFormat="1" ht="15.75" customHeight="1">
      <c r="B41" s="19" t="s">
        <v>51</v>
      </c>
      <c r="C41" s="37" t="s">
        <v>76</v>
      </c>
      <c r="D41" s="33" t="s">
        <v>44</v>
      </c>
      <c r="E41" s="38">
        <f t="shared" si="21"/>
        <v>0</v>
      </c>
      <c r="F41" s="38">
        <f>SUBTOTAL(9,F42:F43)</f>
        <v>0</v>
      </c>
      <c r="G41" s="38">
        <f t="shared" si="22"/>
        <v>0</v>
      </c>
      <c r="H41" s="38">
        <f>SUBTOTAL(9,H42:H43)</f>
        <v>0</v>
      </c>
      <c r="I41" s="38">
        <f>SUBTOTAL(9,I42:I43)</f>
        <v>0</v>
      </c>
      <c r="J41" s="38">
        <f t="shared" si="23"/>
        <v>0</v>
      </c>
      <c r="K41" s="38">
        <f>SUBTOTAL(9,K42:K43)</f>
        <v>0</v>
      </c>
      <c r="L41" s="38">
        <f t="shared" si="24"/>
        <v>0</v>
      </c>
      <c r="M41" s="38">
        <f>SUBTOTAL(9,M42:M43)</f>
        <v>0</v>
      </c>
      <c r="N41" s="38">
        <f>SUBTOTAL(9,N42:N43)</f>
        <v>0</v>
      </c>
      <c r="O41" s="38">
        <f t="shared" si="25"/>
        <v>0</v>
      </c>
      <c r="P41" s="38">
        <f>SUBTOTAL(9,P42:P43)</f>
        <v>0</v>
      </c>
      <c r="Q41" s="38">
        <f t="shared" si="26"/>
        <v>0</v>
      </c>
      <c r="R41" s="38">
        <f>SUBTOTAL(9,R42:R43)</f>
        <v>0</v>
      </c>
      <c r="S41" s="38">
        <f>SUBTOTAL(9,S42:S43)</f>
        <v>0</v>
      </c>
      <c r="T41" s="38">
        <f t="shared" si="27"/>
        <v>0</v>
      </c>
      <c r="U41" s="38">
        <f>SUBTOTAL(9,U42:U43)</f>
        <v>0</v>
      </c>
      <c r="V41" s="38">
        <f t="shared" si="28"/>
        <v>0</v>
      </c>
      <c r="W41" s="38">
        <f>SUBTOTAL(9,W42:W43)</f>
        <v>0</v>
      </c>
      <c r="X41" s="38">
        <f>SUBTOTAL(9,X42:X43)</f>
        <v>0</v>
      </c>
      <c r="Y41" s="38">
        <f t="shared" si="29"/>
        <v>0</v>
      </c>
      <c r="Z41" s="38">
        <f>SUBTOTAL(9,Z42:Z43)</f>
        <v>0</v>
      </c>
      <c r="AA41" s="38">
        <f t="shared" si="30"/>
        <v>0</v>
      </c>
      <c r="AB41" s="38">
        <f>SUBTOTAL(9,AB42:AB43)</f>
        <v>0</v>
      </c>
      <c r="AC41" s="38">
        <f>SUBTOTAL(9,AC42:AC43)</f>
        <v>0</v>
      </c>
    </row>
    <row r="42" spans="2:29" s="13" customFormat="1" ht="15.75" customHeight="1">
      <c r="B42" s="19" t="s">
        <v>211</v>
      </c>
      <c r="C42" s="45" t="s">
        <v>209</v>
      </c>
      <c r="D42" s="33" t="s">
        <v>221</v>
      </c>
      <c r="E42" s="38">
        <f t="shared" si="21"/>
        <v>0</v>
      </c>
      <c r="F42" s="38"/>
      <c r="G42" s="38">
        <f t="shared" si="22"/>
        <v>0</v>
      </c>
      <c r="H42" s="38"/>
      <c r="I42" s="38"/>
      <c r="J42" s="38">
        <f t="shared" si="23"/>
        <v>0</v>
      </c>
      <c r="K42" s="38"/>
      <c r="L42" s="38">
        <f t="shared" si="24"/>
        <v>0</v>
      </c>
      <c r="M42" s="38"/>
      <c r="N42" s="38"/>
      <c r="O42" s="38">
        <f t="shared" si="25"/>
        <v>0</v>
      </c>
      <c r="P42" s="38"/>
      <c r="Q42" s="38">
        <f t="shared" si="26"/>
        <v>0</v>
      </c>
      <c r="R42" s="38"/>
      <c r="S42" s="38"/>
      <c r="T42" s="38">
        <f t="shared" si="27"/>
        <v>0</v>
      </c>
      <c r="U42" s="38"/>
      <c r="V42" s="38">
        <f t="shared" si="28"/>
        <v>0</v>
      </c>
      <c r="W42" s="38"/>
      <c r="X42" s="38"/>
      <c r="Y42" s="38">
        <f t="shared" si="29"/>
        <v>0</v>
      </c>
      <c r="Z42" s="38"/>
      <c r="AA42" s="38">
        <f t="shared" si="30"/>
        <v>0</v>
      </c>
      <c r="AB42" s="38"/>
      <c r="AC42" s="38"/>
    </row>
    <row r="43" spans="2:29" s="13" customFormat="1" ht="15.75" customHeight="1">
      <c r="B43" s="19" t="s">
        <v>212</v>
      </c>
      <c r="C43" s="45" t="s">
        <v>210</v>
      </c>
      <c r="D43" s="33" t="s">
        <v>222</v>
      </c>
      <c r="E43" s="38">
        <f t="shared" si="21"/>
        <v>0</v>
      </c>
      <c r="F43" s="38"/>
      <c r="G43" s="38">
        <f t="shared" si="22"/>
        <v>0</v>
      </c>
      <c r="H43" s="38"/>
      <c r="I43" s="38"/>
      <c r="J43" s="38">
        <f t="shared" si="23"/>
        <v>0</v>
      </c>
      <c r="K43" s="38"/>
      <c r="L43" s="38">
        <f t="shared" si="24"/>
        <v>0</v>
      </c>
      <c r="M43" s="38"/>
      <c r="N43" s="38"/>
      <c r="O43" s="38">
        <f t="shared" si="25"/>
        <v>0</v>
      </c>
      <c r="P43" s="38"/>
      <c r="Q43" s="38">
        <f t="shared" si="26"/>
        <v>0</v>
      </c>
      <c r="R43" s="38"/>
      <c r="S43" s="38"/>
      <c r="T43" s="38">
        <f t="shared" si="27"/>
        <v>0</v>
      </c>
      <c r="U43" s="38"/>
      <c r="V43" s="38">
        <f t="shared" si="28"/>
        <v>0</v>
      </c>
      <c r="W43" s="38"/>
      <c r="X43" s="38"/>
      <c r="Y43" s="38">
        <f t="shared" si="29"/>
        <v>0</v>
      </c>
      <c r="Z43" s="38"/>
      <c r="AA43" s="38">
        <f t="shared" si="30"/>
        <v>0</v>
      </c>
      <c r="AB43" s="38"/>
      <c r="AC43" s="38"/>
    </row>
    <row r="44" spans="2:29" s="13" customFormat="1" ht="15.75" customHeight="1">
      <c r="B44" s="19" t="s">
        <v>52</v>
      </c>
      <c r="C44" s="37" t="s">
        <v>77</v>
      </c>
      <c r="D44" s="33" t="s">
        <v>70</v>
      </c>
      <c r="E44" s="38">
        <f t="shared" si="21"/>
        <v>0</v>
      </c>
      <c r="F44" s="38">
        <f>SUBTOTAL(9,F45:F48)</f>
        <v>0</v>
      </c>
      <c r="G44" s="38">
        <f t="shared" si="22"/>
        <v>0</v>
      </c>
      <c r="H44" s="38">
        <f>SUBTOTAL(9,H45:H48)</f>
        <v>0</v>
      </c>
      <c r="I44" s="38">
        <f>SUBTOTAL(9,I45:I48)</f>
        <v>0</v>
      </c>
      <c r="J44" s="38">
        <f t="shared" si="23"/>
        <v>0</v>
      </c>
      <c r="K44" s="38">
        <f>SUBTOTAL(9,K45:K48)</f>
        <v>0</v>
      </c>
      <c r="L44" s="38">
        <f t="shared" si="24"/>
        <v>0</v>
      </c>
      <c r="M44" s="38">
        <f>SUBTOTAL(9,M45:M48)</f>
        <v>0</v>
      </c>
      <c r="N44" s="38">
        <f>SUBTOTAL(9,N45:N48)</f>
        <v>0</v>
      </c>
      <c r="O44" s="38">
        <f t="shared" si="25"/>
        <v>0</v>
      </c>
      <c r="P44" s="38">
        <f>SUBTOTAL(9,P45:P48)</f>
        <v>0</v>
      </c>
      <c r="Q44" s="38">
        <f t="shared" si="26"/>
        <v>0</v>
      </c>
      <c r="R44" s="38">
        <f>SUBTOTAL(9,R45:R48)</f>
        <v>0</v>
      </c>
      <c r="S44" s="38">
        <f>SUBTOTAL(9,S45:S48)</f>
        <v>0</v>
      </c>
      <c r="T44" s="38">
        <f t="shared" si="27"/>
        <v>0</v>
      </c>
      <c r="U44" s="38">
        <f>SUBTOTAL(9,U45:U48)</f>
        <v>0</v>
      </c>
      <c r="V44" s="38">
        <f t="shared" si="28"/>
        <v>0</v>
      </c>
      <c r="W44" s="38">
        <f>SUBTOTAL(9,W45:W48)</f>
        <v>0</v>
      </c>
      <c r="X44" s="38">
        <f>SUBTOTAL(9,X45:X48)</f>
        <v>0</v>
      </c>
      <c r="Y44" s="38">
        <f t="shared" si="29"/>
        <v>0</v>
      </c>
      <c r="Z44" s="38">
        <f>SUBTOTAL(9,Z45:Z48)</f>
        <v>0</v>
      </c>
      <c r="AA44" s="38">
        <f t="shared" si="30"/>
        <v>0</v>
      </c>
      <c r="AB44" s="38">
        <f>SUBTOTAL(9,AB45:AB48)</f>
        <v>0</v>
      </c>
      <c r="AC44" s="38">
        <f>SUBTOTAL(9,AC45:AC48)</f>
        <v>0</v>
      </c>
    </row>
    <row r="45" spans="2:29" s="13" customFormat="1" ht="15.75" customHeight="1">
      <c r="B45" s="19" t="s">
        <v>216</v>
      </c>
      <c r="C45" s="45" t="s">
        <v>213</v>
      </c>
      <c r="D45" s="33" t="s">
        <v>223</v>
      </c>
      <c r="E45" s="38">
        <f t="shared" si="21"/>
        <v>0</v>
      </c>
      <c r="F45" s="38"/>
      <c r="G45" s="38">
        <f t="shared" si="22"/>
        <v>0</v>
      </c>
      <c r="H45" s="38"/>
      <c r="I45" s="38"/>
      <c r="J45" s="38">
        <f t="shared" si="23"/>
        <v>0</v>
      </c>
      <c r="K45" s="38"/>
      <c r="L45" s="38">
        <f t="shared" si="24"/>
        <v>0</v>
      </c>
      <c r="M45" s="38"/>
      <c r="N45" s="38"/>
      <c r="O45" s="38">
        <f t="shared" si="25"/>
        <v>0</v>
      </c>
      <c r="P45" s="38"/>
      <c r="Q45" s="38">
        <f t="shared" si="26"/>
        <v>0</v>
      </c>
      <c r="R45" s="38"/>
      <c r="S45" s="38"/>
      <c r="T45" s="38">
        <f t="shared" si="27"/>
        <v>0</v>
      </c>
      <c r="U45" s="38"/>
      <c r="V45" s="38">
        <f t="shared" si="28"/>
        <v>0</v>
      </c>
      <c r="W45" s="38"/>
      <c r="X45" s="38"/>
      <c r="Y45" s="38">
        <f t="shared" si="29"/>
        <v>0</v>
      </c>
      <c r="Z45" s="38"/>
      <c r="AA45" s="38">
        <f t="shared" si="30"/>
        <v>0</v>
      </c>
      <c r="AB45" s="38"/>
      <c r="AC45" s="38"/>
    </row>
    <row r="46" spans="2:29" s="13" customFormat="1" ht="15.75" customHeight="1">
      <c r="B46" s="19" t="s">
        <v>217</v>
      </c>
      <c r="C46" s="45" t="s">
        <v>214</v>
      </c>
      <c r="D46" s="33" t="s">
        <v>224</v>
      </c>
      <c r="E46" s="38">
        <f t="shared" si="21"/>
        <v>0</v>
      </c>
      <c r="F46" s="38"/>
      <c r="G46" s="38">
        <f t="shared" si="22"/>
        <v>0</v>
      </c>
      <c r="H46" s="38"/>
      <c r="I46" s="38"/>
      <c r="J46" s="38">
        <f t="shared" si="23"/>
        <v>0</v>
      </c>
      <c r="K46" s="38"/>
      <c r="L46" s="38">
        <f t="shared" si="24"/>
        <v>0</v>
      </c>
      <c r="M46" s="38"/>
      <c r="N46" s="38"/>
      <c r="O46" s="38">
        <f t="shared" si="25"/>
        <v>0</v>
      </c>
      <c r="P46" s="38"/>
      <c r="Q46" s="38">
        <f t="shared" si="26"/>
        <v>0</v>
      </c>
      <c r="R46" s="38"/>
      <c r="S46" s="38"/>
      <c r="T46" s="38">
        <f t="shared" si="27"/>
        <v>0</v>
      </c>
      <c r="U46" s="38"/>
      <c r="V46" s="38">
        <f t="shared" si="28"/>
        <v>0</v>
      </c>
      <c r="W46" s="38"/>
      <c r="X46" s="38"/>
      <c r="Y46" s="38">
        <f t="shared" si="29"/>
        <v>0</v>
      </c>
      <c r="Z46" s="38"/>
      <c r="AA46" s="38">
        <f t="shared" si="30"/>
        <v>0</v>
      </c>
      <c r="AB46" s="38"/>
      <c r="AC46" s="38"/>
    </row>
    <row r="47" spans="2:29" s="13" customFormat="1" ht="15.75" customHeight="1">
      <c r="B47" s="19" t="s">
        <v>218</v>
      </c>
      <c r="C47" s="45" t="s">
        <v>215</v>
      </c>
      <c r="D47" s="33" t="s">
        <v>225</v>
      </c>
      <c r="E47" s="38">
        <f t="shared" si="21"/>
        <v>0</v>
      </c>
      <c r="F47" s="38"/>
      <c r="G47" s="38">
        <f t="shared" si="22"/>
        <v>0</v>
      </c>
      <c r="H47" s="38"/>
      <c r="I47" s="38"/>
      <c r="J47" s="38">
        <f t="shared" si="23"/>
        <v>0</v>
      </c>
      <c r="K47" s="38"/>
      <c r="L47" s="38">
        <f t="shared" si="24"/>
        <v>0</v>
      </c>
      <c r="M47" s="38"/>
      <c r="N47" s="38"/>
      <c r="O47" s="38">
        <f t="shared" si="25"/>
        <v>0</v>
      </c>
      <c r="P47" s="38"/>
      <c r="Q47" s="38">
        <f t="shared" si="26"/>
        <v>0</v>
      </c>
      <c r="R47" s="38"/>
      <c r="S47" s="38"/>
      <c r="T47" s="38">
        <f t="shared" si="27"/>
        <v>0</v>
      </c>
      <c r="U47" s="38"/>
      <c r="V47" s="38">
        <f t="shared" si="28"/>
        <v>0</v>
      </c>
      <c r="W47" s="38"/>
      <c r="X47" s="38"/>
      <c r="Y47" s="38">
        <f t="shared" si="29"/>
        <v>0</v>
      </c>
      <c r="Z47" s="38"/>
      <c r="AA47" s="38">
        <f t="shared" si="30"/>
        <v>0</v>
      </c>
      <c r="AB47" s="38"/>
      <c r="AC47" s="38"/>
    </row>
    <row r="48" spans="2:29" s="13" customFormat="1" ht="15.75" customHeight="1">
      <c r="B48" s="19" t="s">
        <v>219</v>
      </c>
      <c r="C48" s="45" t="s">
        <v>259</v>
      </c>
      <c r="D48" s="33" t="s">
        <v>226</v>
      </c>
      <c r="E48" s="38">
        <f t="shared" si="21"/>
        <v>0</v>
      </c>
      <c r="F48" s="38"/>
      <c r="G48" s="38">
        <f t="shared" si="22"/>
        <v>0</v>
      </c>
      <c r="H48" s="38"/>
      <c r="I48" s="38"/>
      <c r="J48" s="38">
        <f t="shared" si="23"/>
        <v>0</v>
      </c>
      <c r="K48" s="38"/>
      <c r="L48" s="38">
        <f t="shared" si="24"/>
        <v>0</v>
      </c>
      <c r="M48" s="38"/>
      <c r="N48" s="38"/>
      <c r="O48" s="38">
        <f t="shared" si="25"/>
        <v>0</v>
      </c>
      <c r="P48" s="38"/>
      <c r="Q48" s="38">
        <f t="shared" si="26"/>
        <v>0</v>
      </c>
      <c r="R48" s="38"/>
      <c r="S48" s="38"/>
      <c r="T48" s="38">
        <f t="shared" si="27"/>
        <v>0</v>
      </c>
      <c r="U48" s="38"/>
      <c r="V48" s="38">
        <f t="shared" si="28"/>
        <v>0</v>
      </c>
      <c r="W48" s="38"/>
      <c r="X48" s="38"/>
      <c r="Y48" s="38">
        <f t="shared" si="29"/>
        <v>0</v>
      </c>
      <c r="Z48" s="38"/>
      <c r="AA48" s="38">
        <f t="shared" si="30"/>
        <v>0</v>
      </c>
      <c r="AB48" s="38"/>
      <c r="AC48" s="38"/>
    </row>
    <row r="49" spans="2:29" s="13" customFormat="1" ht="15.75" customHeight="1">
      <c r="B49" s="46"/>
      <c r="C49" s="46"/>
      <c r="D49" s="21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</row>
    <row r="50" spans="2:38" s="13" customFormat="1" ht="15.75" customHeight="1">
      <c r="B50" s="33" t="s">
        <v>5</v>
      </c>
      <c r="C50" s="63" t="s">
        <v>256</v>
      </c>
      <c r="D50" s="64"/>
      <c r="E50" s="106">
        <f>F50+G50</f>
        <v>0</v>
      </c>
      <c r="F50" s="106">
        <f>F52-F90</f>
        <v>0</v>
      </c>
      <c r="G50" s="106">
        <f>H50+I50</f>
        <v>0</v>
      </c>
      <c r="H50" s="106">
        <f>H52-H90</f>
        <v>0</v>
      </c>
      <c r="I50" s="106">
        <f>I52-I90</f>
        <v>0</v>
      </c>
      <c r="J50" s="106">
        <f>K50+L50</f>
        <v>0</v>
      </c>
      <c r="K50" s="106">
        <f>K52-K90</f>
        <v>0</v>
      </c>
      <c r="L50" s="106">
        <f>M50+N50</f>
        <v>0</v>
      </c>
      <c r="M50" s="106">
        <f>M52-M90</f>
        <v>0</v>
      </c>
      <c r="N50" s="106">
        <f>N52-N90</f>
        <v>0</v>
      </c>
      <c r="O50" s="106">
        <f>P50+Q50</f>
        <v>0</v>
      </c>
      <c r="P50" s="106">
        <f>P52-P90</f>
        <v>0</v>
      </c>
      <c r="Q50" s="106">
        <f>R50+S50</f>
        <v>0</v>
      </c>
      <c r="R50" s="106">
        <f>R52-R90</f>
        <v>0</v>
      </c>
      <c r="S50" s="106">
        <f>S52-S90</f>
        <v>0</v>
      </c>
      <c r="T50" s="106">
        <f>U50+V50</f>
        <v>0</v>
      </c>
      <c r="U50" s="106">
        <f>U52-U90</f>
        <v>0</v>
      </c>
      <c r="V50" s="106">
        <f>W50+X50</f>
        <v>0</v>
      </c>
      <c r="W50" s="106">
        <f>W52-W90</f>
        <v>0</v>
      </c>
      <c r="X50" s="106">
        <f>X52-X90</f>
        <v>0</v>
      </c>
      <c r="Y50" s="106">
        <f>Z50+AA50</f>
        <v>0</v>
      </c>
      <c r="Z50" s="106">
        <f>Z52-Z90</f>
        <v>0</v>
      </c>
      <c r="AA50" s="106">
        <f>AB50+AC50</f>
        <v>0</v>
      </c>
      <c r="AB50" s="106">
        <f>AB52-AB90</f>
        <v>0</v>
      </c>
      <c r="AC50" s="106">
        <f>AC52-AC90</f>
        <v>0</v>
      </c>
      <c r="AD50" s="4"/>
      <c r="AE50" s="4"/>
      <c r="AF50" s="4"/>
      <c r="AG50" s="4"/>
      <c r="AH50" s="4"/>
      <c r="AI50" s="4"/>
      <c r="AJ50" s="4"/>
      <c r="AK50" s="4"/>
      <c r="AL50" s="4"/>
    </row>
    <row r="51" spans="2:38" s="13" customFormat="1" ht="9.75" customHeight="1">
      <c r="B51" s="33"/>
      <c r="C51" s="63"/>
      <c r="D51" s="64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4"/>
      <c r="AE51" s="4"/>
      <c r="AF51" s="4"/>
      <c r="AG51" s="4"/>
      <c r="AH51" s="4"/>
      <c r="AI51" s="4"/>
      <c r="AJ51" s="4"/>
      <c r="AK51" s="4"/>
      <c r="AL51" s="4"/>
    </row>
    <row r="52" spans="2:38" s="13" customFormat="1" ht="15.75" customHeight="1">
      <c r="B52" s="65" t="s">
        <v>78</v>
      </c>
      <c r="C52" s="66" t="s">
        <v>79</v>
      </c>
      <c r="D52" s="67"/>
      <c r="E52" s="107">
        <f>F52+G52</f>
        <v>0</v>
      </c>
      <c r="F52" s="107">
        <f>F54+F76+F82</f>
        <v>0</v>
      </c>
      <c r="G52" s="107">
        <f>H52+I52</f>
        <v>0</v>
      </c>
      <c r="H52" s="107">
        <f>H54+H76+H82</f>
        <v>0</v>
      </c>
      <c r="I52" s="107">
        <f>I54+I76+I82</f>
        <v>0</v>
      </c>
      <c r="J52" s="107">
        <f>K52+L52</f>
        <v>0</v>
      </c>
      <c r="K52" s="107">
        <f>K54+K76+K82</f>
        <v>0</v>
      </c>
      <c r="L52" s="107">
        <f>M52+N52</f>
        <v>0</v>
      </c>
      <c r="M52" s="107">
        <f>M54+M76+M82</f>
        <v>0</v>
      </c>
      <c r="N52" s="107">
        <f>N54+N76+N82</f>
        <v>0</v>
      </c>
      <c r="O52" s="107">
        <f>P52+Q52</f>
        <v>0</v>
      </c>
      <c r="P52" s="107">
        <f>P54+P76+P82</f>
        <v>0</v>
      </c>
      <c r="Q52" s="107">
        <f>R52+S52</f>
        <v>0</v>
      </c>
      <c r="R52" s="107">
        <f>R54+R76+R82</f>
        <v>0</v>
      </c>
      <c r="S52" s="107">
        <f>S54+S76+S82</f>
        <v>0</v>
      </c>
      <c r="T52" s="107">
        <f>U52+V52</f>
        <v>0</v>
      </c>
      <c r="U52" s="107">
        <f>U54+U76+U82</f>
        <v>0</v>
      </c>
      <c r="V52" s="107">
        <f>W52+X52</f>
        <v>0</v>
      </c>
      <c r="W52" s="107">
        <f>W54+W76+W82</f>
        <v>0</v>
      </c>
      <c r="X52" s="107">
        <f>X54+X76+X82</f>
        <v>0</v>
      </c>
      <c r="Y52" s="107">
        <f>Z52+AA52</f>
        <v>0</v>
      </c>
      <c r="Z52" s="107">
        <f>Z54+Z76+Z82</f>
        <v>0</v>
      </c>
      <c r="AA52" s="107">
        <f>AB52+AC52</f>
        <v>0</v>
      </c>
      <c r="AB52" s="107">
        <f>AB54+AB76+AB82</f>
        <v>0</v>
      </c>
      <c r="AC52" s="107">
        <f>AC54+AC76+AC82</f>
        <v>0</v>
      </c>
      <c r="AD52" s="4"/>
      <c r="AE52" s="4"/>
      <c r="AF52" s="4"/>
      <c r="AG52" s="4"/>
      <c r="AH52" s="4"/>
      <c r="AI52" s="4"/>
      <c r="AJ52" s="4"/>
      <c r="AK52" s="4"/>
      <c r="AL52" s="4"/>
    </row>
    <row r="53" spans="2:38" s="13" customFormat="1" ht="10.5" customHeight="1">
      <c r="B53" s="19"/>
      <c r="C53" s="68"/>
      <c r="D53" s="69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4"/>
      <c r="AE53" s="4"/>
      <c r="AF53" s="4"/>
      <c r="AG53" s="4"/>
      <c r="AH53" s="4"/>
      <c r="AI53" s="4"/>
      <c r="AJ53" s="4"/>
      <c r="AK53" s="4"/>
      <c r="AL53" s="4"/>
    </row>
    <row r="54" spans="2:38" s="13" customFormat="1" ht="15.75" customHeight="1">
      <c r="B54" s="33" t="s">
        <v>80</v>
      </c>
      <c r="C54" s="63" t="s">
        <v>81</v>
      </c>
      <c r="D54" s="64"/>
      <c r="E54" s="106">
        <f aca="true" t="shared" si="31" ref="E54:E82">F54+G54</f>
        <v>0</v>
      </c>
      <c r="F54" s="106">
        <f>F55+F58+F59+F66+F70+F73</f>
        <v>0</v>
      </c>
      <c r="G54" s="106">
        <f aca="true" t="shared" si="32" ref="G54:G82">H54+I54</f>
        <v>0</v>
      </c>
      <c r="H54" s="106">
        <f>H55+H58+H59+H66+H70+H73</f>
        <v>0</v>
      </c>
      <c r="I54" s="106">
        <f>I55+I58+I59+I66+I70+I73</f>
        <v>0</v>
      </c>
      <c r="J54" s="106">
        <f aca="true" t="shared" si="33" ref="J54:J69">K54+L54</f>
        <v>0</v>
      </c>
      <c r="K54" s="106">
        <f>K55+K58+K59+K66+K70+K73</f>
        <v>0</v>
      </c>
      <c r="L54" s="106">
        <f aca="true" t="shared" si="34" ref="L54:L69">M54+N54</f>
        <v>0</v>
      </c>
      <c r="M54" s="106">
        <f>M55+M58+M59+M66+M70+M73</f>
        <v>0</v>
      </c>
      <c r="N54" s="106">
        <f>N55+N58+N59+N66+N70+N73</f>
        <v>0</v>
      </c>
      <c r="O54" s="106">
        <f aca="true" t="shared" si="35" ref="O54:O69">P54+Q54</f>
        <v>0</v>
      </c>
      <c r="P54" s="106">
        <f>P55+P58+P59+P66+P70+P73</f>
        <v>0</v>
      </c>
      <c r="Q54" s="106">
        <f aca="true" t="shared" si="36" ref="Q54:Q69">R54+S54</f>
        <v>0</v>
      </c>
      <c r="R54" s="106">
        <f>R55+R58+R59+R66+R70+R73</f>
        <v>0</v>
      </c>
      <c r="S54" s="106">
        <f>S55+S58+S59+S66+S70+S73</f>
        <v>0</v>
      </c>
      <c r="T54" s="106">
        <f aca="true" t="shared" si="37" ref="T54:T69">U54+V54</f>
        <v>0</v>
      </c>
      <c r="U54" s="106">
        <f>U55+U58+U59+U66+U70+U73</f>
        <v>0</v>
      </c>
      <c r="V54" s="106">
        <f aca="true" t="shared" si="38" ref="V54:V69">W54+X54</f>
        <v>0</v>
      </c>
      <c r="W54" s="106">
        <f>W55+W58+W59+W66+W70+W73</f>
        <v>0</v>
      </c>
      <c r="X54" s="106">
        <f>X55+X58+X59+X66+X70+X73</f>
        <v>0</v>
      </c>
      <c r="Y54" s="106">
        <f aca="true" t="shared" si="39" ref="Y54:Y69">Z54+AA54</f>
        <v>0</v>
      </c>
      <c r="Z54" s="106">
        <f>Z55+Z58+Z59+Z66+Z70+Z73</f>
        <v>0</v>
      </c>
      <c r="AA54" s="106">
        <f aca="true" t="shared" si="40" ref="AA54:AA69">AB54+AC54</f>
        <v>0</v>
      </c>
      <c r="AB54" s="106">
        <f>AB55+AB58+AB59+AB66+AB70+AB73</f>
        <v>0</v>
      </c>
      <c r="AC54" s="106">
        <f>AC55+AC58+AC59+AC66+AC70+AC73</f>
        <v>0</v>
      </c>
      <c r="AD54" s="4"/>
      <c r="AE54" s="4"/>
      <c r="AF54" s="4"/>
      <c r="AG54" s="4"/>
      <c r="AH54" s="4"/>
      <c r="AI54" s="4"/>
      <c r="AJ54" s="4"/>
      <c r="AK54" s="4"/>
      <c r="AL54" s="4"/>
    </row>
    <row r="55" spans="2:38" s="20" customFormat="1" ht="15.75" customHeight="1">
      <c r="B55" s="33" t="s">
        <v>82</v>
      </c>
      <c r="C55" s="70" t="s">
        <v>83</v>
      </c>
      <c r="D55" s="64" t="s">
        <v>9</v>
      </c>
      <c r="E55" s="106">
        <f t="shared" si="31"/>
        <v>0</v>
      </c>
      <c r="F55" s="106">
        <f>SUM(F56:F57)</f>
        <v>0</v>
      </c>
      <c r="G55" s="106">
        <f t="shared" si="32"/>
        <v>0</v>
      </c>
      <c r="H55" s="106">
        <f>SUM(H56:H57)</f>
        <v>0</v>
      </c>
      <c r="I55" s="106">
        <f>SUM(I56:I57)</f>
        <v>0</v>
      </c>
      <c r="J55" s="106">
        <f t="shared" si="33"/>
        <v>0</v>
      </c>
      <c r="K55" s="106">
        <f>SUM(K56:K57)</f>
        <v>0</v>
      </c>
      <c r="L55" s="106">
        <f t="shared" si="34"/>
        <v>0</v>
      </c>
      <c r="M55" s="106">
        <f>SUM(M56:M57)</f>
        <v>0</v>
      </c>
      <c r="N55" s="106">
        <f>SUM(N56:N57)</f>
        <v>0</v>
      </c>
      <c r="O55" s="106">
        <f t="shared" si="35"/>
        <v>0</v>
      </c>
      <c r="P55" s="106">
        <f>SUM(P56:P57)</f>
        <v>0</v>
      </c>
      <c r="Q55" s="106">
        <f t="shared" si="36"/>
        <v>0</v>
      </c>
      <c r="R55" s="106">
        <f>SUM(R56:R57)</f>
        <v>0</v>
      </c>
      <c r="S55" s="106">
        <f>SUM(S56:S57)</f>
        <v>0</v>
      </c>
      <c r="T55" s="106">
        <f t="shared" si="37"/>
        <v>0</v>
      </c>
      <c r="U55" s="106">
        <f>SUM(U56:U57)</f>
        <v>0</v>
      </c>
      <c r="V55" s="106">
        <f t="shared" si="38"/>
        <v>0</v>
      </c>
      <c r="W55" s="106">
        <f>SUM(W56:W57)</f>
        <v>0</v>
      </c>
      <c r="X55" s="106">
        <f>SUM(X56:X57)</f>
        <v>0</v>
      </c>
      <c r="Y55" s="106">
        <f t="shared" si="39"/>
        <v>0</v>
      </c>
      <c r="Z55" s="106">
        <f>SUM(Z56:Z57)</f>
        <v>0</v>
      </c>
      <c r="AA55" s="106">
        <f t="shared" si="40"/>
        <v>0</v>
      </c>
      <c r="AB55" s="106">
        <f>SUM(AB56:AB57)</f>
        <v>0</v>
      </c>
      <c r="AC55" s="106">
        <f>SUM(AC56:AC57)</f>
        <v>0</v>
      </c>
      <c r="AD55" s="47"/>
      <c r="AE55" s="47"/>
      <c r="AF55" s="47"/>
      <c r="AG55" s="47"/>
      <c r="AH55" s="47"/>
      <c r="AI55" s="47"/>
      <c r="AJ55" s="47"/>
      <c r="AK55" s="47"/>
      <c r="AL55" s="47"/>
    </row>
    <row r="56" spans="2:40" ht="15.75" customHeight="1">
      <c r="B56" s="19" t="s">
        <v>196</v>
      </c>
      <c r="C56" s="71" t="s">
        <v>201</v>
      </c>
      <c r="D56" s="69" t="s">
        <v>200</v>
      </c>
      <c r="E56" s="57">
        <f t="shared" si="31"/>
        <v>0</v>
      </c>
      <c r="F56" s="57"/>
      <c r="G56" s="57">
        <f t="shared" si="32"/>
        <v>0</v>
      </c>
      <c r="H56" s="57"/>
      <c r="I56" s="57"/>
      <c r="J56" s="57">
        <f t="shared" si="33"/>
        <v>0</v>
      </c>
      <c r="K56" s="57"/>
      <c r="L56" s="57">
        <f t="shared" si="34"/>
        <v>0</v>
      </c>
      <c r="M56" s="57"/>
      <c r="N56" s="57"/>
      <c r="O56" s="57">
        <f t="shared" si="35"/>
        <v>0</v>
      </c>
      <c r="P56" s="57"/>
      <c r="Q56" s="57">
        <f t="shared" si="36"/>
        <v>0</v>
      </c>
      <c r="R56" s="57"/>
      <c r="S56" s="57"/>
      <c r="T56" s="57">
        <f t="shared" si="37"/>
        <v>0</v>
      </c>
      <c r="U56" s="57"/>
      <c r="V56" s="57">
        <f t="shared" si="38"/>
        <v>0</v>
      </c>
      <c r="W56" s="57"/>
      <c r="X56" s="57"/>
      <c r="Y56" s="57">
        <f t="shared" si="39"/>
        <v>0</v>
      </c>
      <c r="Z56" s="57"/>
      <c r="AA56" s="57">
        <f t="shared" si="40"/>
        <v>0</v>
      </c>
      <c r="AB56" s="57"/>
      <c r="AC56" s="57"/>
      <c r="AM56" s="13"/>
      <c r="AN56" s="13"/>
    </row>
    <row r="57" spans="2:29" ht="15.75" customHeight="1">
      <c r="B57" s="19" t="s">
        <v>197</v>
      </c>
      <c r="C57" s="71" t="s">
        <v>202</v>
      </c>
      <c r="D57" s="69" t="s">
        <v>182</v>
      </c>
      <c r="E57" s="57">
        <f t="shared" si="31"/>
        <v>0</v>
      </c>
      <c r="F57" s="57"/>
      <c r="G57" s="57">
        <f t="shared" si="32"/>
        <v>0</v>
      </c>
      <c r="H57" s="57"/>
      <c r="I57" s="57"/>
      <c r="J57" s="57">
        <f t="shared" si="33"/>
        <v>0</v>
      </c>
      <c r="K57" s="57"/>
      <c r="L57" s="57">
        <f t="shared" si="34"/>
        <v>0</v>
      </c>
      <c r="M57" s="57"/>
      <c r="N57" s="57"/>
      <c r="O57" s="57">
        <f t="shared" si="35"/>
        <v>0</v>
      </c>
      <c r="P57" s="57"/>
      <c r="Q57" s="57">
        <f t="shared" si="36"/>
        <v>0</v>
      </c>
      <c r="R57" s="57"/>
      <c r="S57" s="57"/>
      <c r="T57" s="57">
        <f t="shared" si="37"/>
        <v>0</v>
      </c>
      <c r="U57" s="57"/>
      <c r="V57" s="57">
        <f t="shared" si="38"/>
        <v>0</v>
      </c>
      <c r="W57" s="57"/>
      <c r="X57" s="57"/>
      <c r="Y57" s="57">
        <f t="shared" si="39"/>
        <v>0</v>
      </c>
      <c r="Z57" s="57"/>
      <c r="AA57" s="57">
        <f t="shared" si="40"/>
        <v>0</v>
      </c>
      <c r="AB57" s="57"/>
      <c r="AC57" s="57"/>
    </row>
    <row r="58" spans="2:38" s="20" customFormat="1" ht="15.75" customHeight="1">
      <c r="B58" s="33" t="s">
        <v>84</v>
      </c>
      <c r="C58" s="70" t="s">
        <v>85</v>
      </c>
      <c r="D58" s="64" t="s">
        <v>41</v>
      </c>
      <c r="E58" s="106">
        <f t="shared" si="31"/>
        <v>0</v>
      </c>
      <c r="F58" s="108"/>
      <c r="G58" s="106">
        <f t="shared" si="32"/>
        <v>0</v>
      </c>
      <c r="H58" s="108"/>
      <c r="I58" s="108"/>
      <c r="J58" s="106">
        <f t="shared" si="33"/>
        <v>0</v>
      </c>
      <c r="K58" s="108"/>
      <c r="L58" s="106">
        <f t="shared" si="34"/>
        <v>0</v>
      </c>
      <c r="M58" s="108"/>
      <c r="N58" s="108"/>
      <c r="O58" s="106">
        <f t="shared" si="35"/>
        <v>0</v>
      </c>
      <c r="P58" s="108"/>
      <c r="Q58" s="106">
        <f t="shared" si="36"/>
        <v>0</v>
      </c>
      <c r="R58" s="108"/>
      <c r="S58" s="108"/>
      <c r="T58" s="106">
        <f t="shared" si="37"/>
        <v>0</v>
      </c>
      <c r="U58" s="108"/>
      <c r="V58" s="106">
        <f t="shared" si="38"/>
        <v>0</v>
      </c>
      <c r="W58" s="108"/>
      <c r="X58" s="108"/>
      <c r="Y58" s="106">
        <f t="shared" si="39"/>
        <v>0</v>
      </c>
      <c r="Z58" s="108"/>
      <c r="AA58" s="106">
        <f t="shared" si="40"/>
        <v>0</v>
      </c>
      <c r="AB58" s="108"/>
      <c r="AC58" s="108"/>
      <c r="AD58" s="47"/>
      <c r="AE58" s="47"/>
      <c r="AF58" s="47"/>
      <c r="AG58" s="47"/>
      <c r="AH58" s="47"/>
      <c r="AI58" s="47"/>
      <c r="AJ58" s="47"/>
      <c r="AK58" s="47"/>
      <c r="AL58" s="47"/>
    </row>
    <row r="59" spans="2:38" s="20" customFormat="1" ht="15.75" customHeight="1">
      <c r="B59" s="33" t="s">
        <v>86</v>
      </c>
      <c r="C59" s="70" t="s">
        <v>172</v>
      </c>
      <c r="D59" s="64" t="s">
        <v>166</v>
      </c>
      <c r="E59" s="106">
        <f t="shared" si="31"/>
        <v>0</v>
      </c>
      <c r="F59" s="106">
        <f>SUM(F60:F65)</f>
        <v>0</v>
      </c>
      <c r="G59" s="106">
        <f t="shared" si="32"/>
        <v>0</v>
      </c>
      <c r="H59" s="106">
        <f>SUM(H60:H65)</f>
        <v>0</v>
      </c>
      <c r="I59" s="106">
        <f>SUM(I60:I65)</f>
        <v>0</v>
      </c>
      <c r="J59" s="106">
        <f t="shared" si="33"/>
        <v>0</v>
      </c>
      <c r="K59" s="106">
        <f>SUM(K60:K65)</f>
        <v>0</v>
      </c>
      <c r="L59" s="106">
        <f t="shared" si="34"/>
        <v>0</v>
      </c>
      <c r="M59" s="106">
        <f>SUM(M60:M65)</f>
        <v>0</v>
      </c>
      <c r="N59" s="106">
        <f>SUM(N60:N65)</f>
        <v>0</v>
      </c>
      <c r="O59" s="106">
        <f t="shared" si="35"/>
        <v>0</v>
      </c>
      <c r="P59" s="106">
        <f>SUM(P60:P65)</f>
        <v>0</v>
      </c>
      <c r="Q59" s="106">
        <f t="shared" si="36"/>
        <v>0</v>
      </c>
      <c r="R59" s="106">
        <f>SUM(R60:R65)</f>
        <v>0</v>
      </c>
      <c r="S59" s="106">
        <f>SUM(S60:S65)</f>
        <v>0</v>
      </c>
      <c r="T59" s="106">
        <f t="shared" si="37"/>
        <v>0</v>
      </c>
      <c r="U59" s="106">
        <f>SUM(U60:U65)</f>
        <v>0</v>
      </c>
      <c r="V59" s="106">
        <f t="shared" si="38"/>
        <v>0</v>
      </c>
      <c r="W59" s="106">
        <f>SUM(W60:W65)</f>
        <v>0</v>
      </c>
      <c r="X59" s="106">
        <f>SUM(X60:X65)</f>
        <v>0</v>
      </c>
      <c r="Y59" s="106">
        <f t="shared" si="39"/>
        <v>0</v>
      </c>
      <c r="Z59" s="106">
        <f>SUM(Z60:Z65)</f>
        <v>0</v>
      </c>
      <c r="AA59" s="106">
        <f t="shared" si="40"/>
        <v>0</v>
      </c>
      <c r="AB59" s="106">
        <f>SUM(AB60:AB65)</f>
        <v>0</v>
      </c>
      <c r="AC59" s="106">
        <f>SUM(AC60:AC65)</f>
        <v>0</v>
      </c>
      <c r="AD59" s="47"/>
      <c r="AE59" s="47"/>
      <c r="AF59" s="47"/>
      <c r="AG59" s="47"/>
      <c r="AH59" s="47"/>
      <c r="AI59" s="47"/>
      <c r="AJ59" s="47"/>
      <c r="AK59" s="47"/>
      <c r="AL59" s="47"/>
    </row>
    <row r="60" spans="2:38" s="13" customFormat="1" ht="15.75" customHeight="1">
      <c r="B60" s="19" t="s">
        <v>87</v>
      </c>
      <c r="C60" s="71" t="s">
        <v>88</v>
      </c>
      <c r="D60" s="69" t="s">
        <v>160</v>
      </c>
      <c r="E60" s="57">
        <f t="shared" si="31"/>
        <v>0</v>
      </c>
      <c r="F60" s="109"/>
      <c r="G60" s="105">
        <f t="shared" si="32"/>
        <v>0</v>
      </c>
      <c r="H60" s="109"/>
      <c r="I60" s="109"/>
      <c r="J60" s="57">
        <f t="shared" si="33"/>
        <v>0</v>
      </c>
      <c r="K60" s="109"/>
      <c r="L60" s="105">
        <f t="shared" si="34"/>
        <v>0</v>
      </c>
      <c r="M60" s="109"/>
      <c r="N60" s="109"/>
      <c r="O60" s="57">
        <f t="shared" si="35"/>
        <v>0</v>
      </c>
      <c r="P60" s="109"/>
      <c r="Q60" s="105">
        <f t="shared" si="36"/>
        <v>0</v>
      </c>
      <c r="R60" s="109"/>
      <c r="S60" s="109"/>
      <c r="T60" s="57">
        <f t="shared" si="37"/>
        <v>0</v>
      </c>
      <c r="U60" s="109"/>
      <c r="V60" s="105">
        <f t="shared" si="38"/>
        <v>0</v>
      </c>
      <c r="W60" s="109"/>
      <c r="X60" s="109"/>
      <c r="Y60" s="57">
        <f t="shared" si="39"/>
        <v>0</v>
      </c>
      <c r="Z60" s="109"/>
      <c r="AA60" s="105">
        <f t="shared" si="40"/>
        <v>0</v>
      </c>
      <c r="AB60" s="109"/>
      <c r="AC60" s="109"/>
      <c r="AD60" s="4"/>
      <c r="AE60" s="4"/>
      <c r="AF60" s="4"/>
      <c r="AG60" s="4"/>
      <c r="AH60" s="4"/>
      <c r="AI60" s="4"/>
      <c r="AJ60" s="4"/>
      <c r="AK60" s="4"/>
      <c r="AL60" s="4"/>
    </row>
    <row r="61" spans="2:38" s="13" customFormat="1" ht="15.75" customHeight="1">
      <c r="B61" s="19" t="s">
        <v>89</v>
      </c>
      <c r="C61" s="71" t="s">
        <v>90</v>
      </c>
      <c r="D61" s="69" t="s">
        <v>161</v>
      </c>
      <c r="E61" s="57">
        <f t="shared" si="31"/>
        <v>0</v>
      </c>
      <c r="F61" s="109"/>
      <c r="G61" s="105">
        <f t="shared" si="32"/>
        <v>0</v>
      </c>
      <c r="H61" s="109"/>
      <c r="I61" s="109"/>
      <c r="J61" s="57">
        <f t="shared" si="33"/>
        <v>0</v>
      </c>
      <c r="K61" s="109"/>
      <c r="L61" s="105">
        <f t="shared" si="34"/>
        <v>0</v>
      </c>
      <c r="M61" s="109"/>
      <c r="N61" s="109"/>
      <c r="O61" s="57">
        <f t="shared" si="35"/>
        <v>0</v>
      </c>
      <c r="P61" s="109"/>
      <c r="Q61" s="105">
        <f t="shared" si="36"/>
        <v>0</v>
      </c>
      <c r="R61" s="109"/>
      <c r="S61" s="109"/>
      <c r="T61" s="57">
        <f t="shared" si="37"/>
        <v>0</v>
      </c>
      <c r="U61" s="109"/>
      <c r="V61" s="105">
        <f t="shared" si="38"/>
        <v>0</v>
      </c>
      <c r="W61" s="109"/>
      <c r="X61" s="109"/>
      <c r="Y61" s="57">
        <f t="shared" si="39"/>
        <v>0</v>
      </c>
      <c r="Z61" s="109"/>
      <c r="AA61" s="105">
        <f t="shared" si="40"/>
        <v>0</v>
      </c>
      <c r="AB61" s="109"/>
      <c r="AC61" s="109"/>
      <c r="AD61" s="4"/>
      <c r="AE61" s="4"/>
      <c r="AF61" s="4"/>
      <c r="AG61" s="4"/>
      <c r="AH61" s="4"/>
      <c r="AI61" s="4"/>
      <c r="AJ61" s="4"/>
      <c r="AK61" s="4"/>
      <c r="AL61" s="4"/>
    </row>
    <row r="62" spans="2:38" s="13" customFormat="1" ht="15.75" customHeight="1">
      <c r="B62" s="19" t="s">
        <v>91</v>
      </c>
      <c r="C62" s="71" t="s">
        <v>92</v>
      </c>
      <c r="D62" s="69" t="s">
        <v>162</v>
      </c>
      <c r="E62" s="57">
        <f t="shared" si="31"/>
        <v>0</v>
      </c>
      <c r="F62" s="109"/>
      <c r="G62" s="105">
        <f t="shared" si="32"/>
        <v>0</v>
      </c>
      <c r="H62" s="109"/>
      <c r="I62" s="109"/>
      <c r="J62" s="57">
        <f t="shared" si="33"/>
        <v>0</v>
      </c>
      <c r="K62" s="109"/>
      <c r="L62" s="105">
        <f t="shared" si="34"/>
        <v>0</v>
      </c>
      <c r="M62" s="109"/>
      <c r="N62" s="109"/>
      <c r="O62" s="57">
        <f t="shared" si="35"/>
        <v>0</v>
      </c>
      <c r="P62" s="109"/>
      <c r="Q62" s="105">
        <f t="shared" si="36"/>
        <v>0</v>
      </c>
      <c r="R62" s="109"/>
      <c r="S62" s="109"/>
      <c r="T62" s="57">
        <f t="shared" si="37"/>
        <v>0</v>
      </c>
      <c r="U62" s="109"/>
      <c r="V62" s="105">
        <f t="shared" si="38"/>
        <v>0</v>
      </c>
      <c r="W62" s="109"/>
      <c r="X62" s="109"/>
      <c r="Y62" s="57">
        <f t="shared" si="39"/>
        <v>0</v>
      </c>
      <c r="Z62" s="109"/>
      <c r="AA62" s="105">
        <f t="shared" si="40"/>
        <v>0</v>
      </c>
      <c r="AB62" s="109"/>
      <c r="AC62" s="109"/>
      <c r="AD62" s="4"/>
      <c r="AE62" s="4"/>
      <c r="AF62" s="4"/>
      <c r="AG62" s="4"/>
      <c r="AH62" s="4"/>
      <c r="AI62" s="4"/>
      <c r="AJ62" s="4"/>
      <c r="AK62" s="4"/>
      <c r="AL62" s="4"/>
    </row>
    <row r="63" spans="2:38" s="13" customFormat="1" ht="15.75" customHeight="1">
      <c r="B63" s="19" t="s">
        <v>93</v>
      </c>
      <c r="C63" s="71" t="s">
        <v>173</v>
      </c>
      <c r="D63" s="69" t="s">
        <v>163</v>
      </c>
      <c r="E63" s="57">
        <f t="shared" si="31"/>
        <v>0</v>
      </c>
      <c r="F63" s="109"/>
      <c r="G63" s="57">
        <f t="shared" si="32"/>
        <v>0</v>
      </c>
      <c r="H63" s="109"/>
      <c r="I63" s="109"/>
      <c r="J63" s="57">
        <f t="shared" si="33"/>
        <v>0</v>
      </c>
      <c r="K63" s="109"/>
      <c r="L63" s="57">
        <f t="shared" si="34"/>
        <v>0</v>
      </c>
      <c r="M63" s="109"/>
      <c r="N63" s="109"/>
      <c r="O63" s="57">
        <f t="shared" si="35"/>
        <v>0</v>
      </c>
      <c r="P63" s="109"/>
      <c r="Q63" s="57">
        <f t="shared" si="36"/>
        <v>0</v>
      </c>
      <c r="R63" s="109"/>
      <c r="S63" s="109"/>
      <c r="T63" s="57">
        <f t="shared" si="37"/>
        <v>0</v>
      </c>
      <c r="U63" s="109"/>
      <c r="V63" s="57">
        <f t="shared" si="38"/>
        <v>0</v>
      </c>
      <c r="W63" s="109"/>
      <c r="X63" s="109"/>
      <c r="Y63" s="57">
        <f t="shared" si="39"/>
        <v>0</v>
      </c>
      <c r="Z63" s="109"/>
      <c r="AA63" s="57">
        <f t="shared" si="40"/>
        <v>0</v>
      </c>
      <c r="AB63" s="109"/>
      <c r="AC63" s="109"/>
      <c r="AD63" s="4"/>
      <c r="AE63" s="4"/>
      <c r="AF63" s="4"/>
      <c r="AG63" s="4"/>
      <c r="AH63" s="4"/>
      <c r="AI63" s="4"/>
      <c r="AJ63" s="4"/>
      <c r="AK63" s="4"/>
      <c r="AL63" s="4"/>
    </row>
    <row r="64" spans="2:38" s="13" customFormat="1" ht="15.75" customHeight="1">
      <c r="B64" s="19" t="s">
        <v>94</v>
      </c>
      <c r="C64" s="71" t="s">
        <v>198</v>
      </c>
      <c r="D64" s="69" t="s">
        <v>164</v>
      </c>
      <c r="E64" s="57">
        <f t="shared" si="31"/>
        <v>0</v>
      </c>
      <c r="F64" s="109"/>
      <c r="G64" s="57">
        <f t="shared" si="32"/>
        <v>0</v>
      </c>
      <c r="H64" s="109"/>
      <c r="I64" s="109"/>
      <c r="J64" s="57">
        <f t="shared" si="33"/>
        <v>0</v>
      </c>
      <c r="K64" s="109"/>
      <c r="L64" s="57">
        <f t="shared" si="34"/>
        <v>0</v>
      </c>
      <c r="M64" s="109"/>
      <c r="N64" s="109"/>
      <c r="O64" s="57">
        <f t="shared" si="35"/>
        <v>0</v>
      </c>
      <c r="P64" s="109"/>
      <c r="Q64" s="57">
        <f t="shared" si="36"/>
        <v>0</v>
      </c>
      <c r="R64" s="109"/>
      <c r="S64" s="109"/>
      <c r="T64" s="57">
        <f t="shared" si="37"/>
        <v>0</v>
      </c>
      <c r="U64" s="109"/>
      <c r="V64" s="57">
        <f t="shared" si="38"/>
        <v>0</v>
      </c>
      <c r="W64" s="109"/>
      <c r="X64" s="109"/>
      <c r="Y64" s="57">
        <f t="shared" si="39"/>
        <v>0</v>
      </c>
      <c r="Z64" s="109"/>
      <c r="AA64" s="57">
        <f t="shared" si="40"/>
        <v>0</v>
      </c>
      <c r="AB64" s="109"/>
      <c r="AC64" s="109"/>
      <c r="AD64" s="4"/>
      <c r="AE64" s="4"/>
      <c r="AF64" s="4"/>
      <c r="AG64" s="4"/>
      <c r="AH64" s="4"/>
      <c r="AI64" s="4"/>
      <c r="AJ64" s="4"/>
      <c r="AK64" s="4"/>
      <c r="AL64" s="4"/>
    </row>
    <row r="65" spans="2:38" s="13" customFormat="1" ht="15.75" customHeight="1">
      <c r="B65" s="19" t="s">
        <v>165</v>
      </c>
      <c r="C65" s="71" t="s">
        <v>199</v>
      </c>
      <c r="D65" s="69" t="s">
        <v>11</v>
      </c>
      <c r="E65" s="57">
        <f t="shared" si="31"/>
        <v>0</v>
      </c>
      <c r="F65" s="109"/>
      <c r="G65" s="57">
        <f t="shared" si="32"/>
        <v>0</v>
      </c>
      <c r="H65" s="109"/>
      <c r="I65" s="109"/>
      <c r="J65" s="57">
        <f t="shared" si="33"/>
        <v>0</v>
      </c>
      <c r="K65" s="109"/>
      <c r="L65" s="57">
        <f t="shared" si="34"/>
        <v>0</v>
      </c>
      <c r="M65" s="109"/>
      <c r="N65" s="109"/>
      <c r="O65" s="57">
        <f t="shared" si="35"/>
        <v>0</v>
      </c>
      <c r="P65" s="109"/>
      <c r="Q65" s="57">
        <f t="shared" si="36"/>
        <v>0</v>
      </c>
      <c r="R65" s="109"/>
      <c r="S65" s="109"/>
      <c r="T65" s="57">
        <f t="shared" si="37"/>
        <v>0</v>
      </c>
      <c r="U65" s="109"/>
      <c r="V65" s="57">
        <f t="shared" si="38"/>
        <v>0</v>
      </c>
      <c r="W65" s="109"/>
      <c r="X65" s="109"/>
      <c r="Y65" s="57">
        <f t="shared" si="39"/>
        <v>0</v>
      </c>
      <c r="Z65" s="109"/>
      <c r="AA65" s="57">
        <f t="shared" si="40"/>
        <v>0</v>
      </c>
      <c r="AB65" s="109"/>
      <c r="AC65" s="109"/>
      <c r="AD65" s="4"/>
      <c r="AE65" s="4"/>
      <c r="AF65" s="4"/>
      <c r="AG65" s="4"/>
      <c r="AH65" s="4"/>
      <c r="AI65" s="4"/>
      <c r="AJ65" s="4"/>
      <c r="AK65" s="4"/>
      <c r="AL65" s="4"/>
    </row>
    <row r="66" spans="2:38" s="20" customFormat="1" ht="15.75" customHeight="1">
      <c r="B66" s="33" t="s">
        <v>95</v>
      </c>
      <c r="C66" s="70" t="s">
        <v>96</v>
      </c>
      <c r="D66" s="64"/>
      <c r="E66" s="106">
        <f t="shared" si="31"/>
        <v>0</v>
      </c>
      <c r="F66" s="106">
        <f>SUM(F67:F69)</f>
        <v>0</v>
      </c>
      <c r="G66" s="106">
        <f t="shared" si="32"/>
        <v>0</v>
      </c>
      <c r="H66" s="106">
        <f>SUM(H67:H69)</f>
        <v>0</v>
      </c>
      <c r="I66" s="106">
        <f>SUM(I67:I69)</f>
        <v>0</v>
      </c>
      <c r="J66" s="106">
        <f t="shared" si="33"/>
        <v>0</v>
      </c>
      <c r="K66" s="106">
        <f>SUM(K67:K69)</f>
        <v>0</v>
      </c>
      <c r="L66" s="106">
        <f t="shared" si="34"/>
        <v>0</v>
      </c>
      <c r="M66" s="106">
        <f>SUM(M67:M69)</f>
        <v>0</v>
      </c>
      <c r="N66" s="106">
        <f>SUM(N67:N69)</f>
        <v>0</v>
      </c>
      <c r="O66" s="106">
        <f t="shared" si="35"/>
        <v>0</v>
      </c>
      <c r="P66" s="106">
        <f>SUM(P67:P69)</f>
        <v>0</v>
      </c>
      <c r="Q66" s="106">
        <f t="shared" si="36"/>
        <v>0</v>
      </c>
      <c r="R66" s="106">
        <f>SUM(R67:R69)</f>
        <v>0</v>
      </c>
      <c r="S66" s="106">
        <f>SUM(S67:S69)</f>
        <v>0</v>
      </c>
      <c r="T66" s="106">
        <f t="shared" si="37"/>
        <v>0</v>
      </c>
      <c r="U66" s="106">
        <f>SUM(U67:U69)</f>
        <v>0</v>
      </c>
      <c r="V66" s="106">
        <f t="shared" si="38"/>
        <v>0</v>
      </c>
      <c r="W66" s="106">
        <f>SUM(W67:W69)</f>
        <v>0</v>
      </c>
      <c r="X66" s="106">
        <f>SUM(X67:X69)</f>
        <v>0</v>
      </c>
      <c r="Y66" s="106">
        <f t="shared" si="39"/>
        <v>0</v>
      </c>
      <c r="Z66" s="106">
        <f>SUM(Z67:Z69)</f>
        <v>0</v>
      </c>
      <c r="AA66" s="106">
        <f t="shared" si="40"/>
        <v>0</v>
      </c>
      <c r="AB66" s="106">
        <f>SUM(AB67:AB69)</f>
        <v>0</v>
      </c>
      <c r="AC66" s="106">
        <f>SUM(AC67:AC69)</f>
        <v>0</v>
      </c>
      <c r="AD66" s="47"/>
      <c r="AE66" s="47"/>
      <c r="AF66" s="47"/>
      <c r="AG66" s="47"/>
      <c r="AH66" s="47"/>
      <c r="AI66" s="47"/>
      <c r="AJ66" s="47"/>
      <c r="AK66" s="47"/>
      <c r="AL66" s="47"/>
    </row>
    <row r="67" spans="2:38" s="13" customFormat="1" ht="15.75" customHeight="1">
      <c r="B67" s="19" t="s">
        <v>97</v>
      </c>
      <c r="C67" s="71" t="s">
        <v>98</v>
      </c>
      <c r="D67" s="69" t="s">
        <v>10</v>
      </c>
      <c r="E67" s="57">
        <f t="shared" si="31"/>
        <v>0</v>
      </c>
      <c r="F67" s="109"/>
      <c r="G67" s="105">
        <f t="shared" si="32"/>
        <v>0</v>
      </c>
      <c r="H67" s="109"/>
      <c r="I67" s="109"/>
      <c r="J67" s="57">
        <f t="shared" si="33"/>
        <v>0</v>
      </c>
      <c r="K67" s="109"/>
      <c r="L67" s="105">
        <f t="shared" si="34"/>
        <v>0</v>
      </c>
      <c r="M67" s="109"/>
      <c r="N67" s="109"/>
      <c r="O67" s="57">
        <f t="shared" si="35"/>
        <v>0</v>
      </c>
      <c r="P67" s="109"/>
      <c r="Q67" s="105">
        <f t="shared" si="36"/>
        <v>0</v>
      </c>
      <c r="R67" s="109"/>
      <c r="S67" s="109"/>
      <c r="T67" s="57">
        <f t="shared" si="37"/>
        <v>0</v>
      </c>
      <c r="U67" s="109"/>
      <c r="V67" s="105">
        <f t="shared" si="38"/>
        <v>0</v>
      </c>
      <c r="W67" s="109"/>
      <c r="X67" s="109"/>
      <c r="Y67" s="57">
        <f t="shared" si="39"/>
        <v>0</v>
      </c>
      <c r="Z67" s="109"/>
      <c r="AA67" s="105">
        <f t="shared" si="40"/>
        <v>0</v>
      </c>
      <c r="AB67" s="109"/>
      <c r="AC67" s="109"/>
      <c r="AD67" s="4"/>
      <c r="AE67" s="4"/>
      <c r="AF67" s="4"/>
      <c r="AG67" s="4"/>
      <c r="AH67" s="4"/>
      <c r="AI67" s="4"/>
      <c r="AJ67" s="4"/>
      <c r="AK67" s="4"/>
      <c r="AL67" s="4"/>
    </row>
    <row r="68" spans="2:38" s="13" customFormat="1" ht="15.75" customHeight="1">
      <c r="B68" s="19" t="s">
        <v>99</v>
      </c>
      <c r="C68" s="71" t="s">
        <v>100</v>
      </c>
      <c r="D68" s="69" t="s">
        <v>70</v>
      </c>
      <c r="E68" s="57">
        <f t="shared" si="31"/>
        <v>0</v>
      </c>
      <c r="F68" s="109"/>
      <c r="G68" s="57">
        <f t="shared" si="32"/>
        <v>0</v>
      </c>
      <c r="H68" s="109"/>
      <c r="I68" s="109"/>
      <c r="J68" s="57">
        <f t="shared" si="33"/>
        <v>0</v>
      </c>
      <c r="K68" s="109"/>
      <c r="L68" s="57">
        <f t="shared" si="34"/>
        <v>0</v>
      </c>
      <c r="M68" s="109"/>
      <c r="N68" s="109"/>
      <c r="O68" s="57">
        <f t="shared" si="35"/>
        <v>0</v>
      </c>
      <c r="P68" s="109"/>
      <c r="Q68" s="57">
        <f t="shared" si="36"/>
        <v>0</v>
      </c>
      <c r="R68" s="109"/>
      <c r="S68" s="109"/>
      <c r="T68" s="57">
        <f t="shared" si="37"/>
        <v>0</v>
      </c>
      <c r="U68" s="109"/>
      <c r="V68" s="57">
        <f t="shared" si="38"/>
        <v>0</v>
      </c>
      <c r="W68" s="109"/>
      <c r="X68" s="109"/>
      <c r="Y68" s="57">
        <f t="shared" si="39"/>
        <v>0</v>
      </c>
      <c r="Z68" s="109"/>
      <c r="AA68" s="57">
        <f t="shared" si="40"/>
        <v>0</v>
      </c>
      <c r="AB68" s="109"/>
      <c r="AC68" s="109"/>
      <c r="AD68" s="4"/>
      <c r="AE68" s="4"/>
      <c r="AF68" s="4"/>
      <c r="AG68" s="4"/>
      <c r="AH68" s="4"/>
      <c r="AI68" s="4"/>
      <c r="AJ68" s="4"/>
      <c r="AK68" s="4"/>
      <c r="AL68" s="4"/>
    </row>
    <row r="69" spans="2:38" s="13" customFormat="1" ht="15.75" customHeight="1">
      <c r="B69" s="19" t="s">
        <v>101</v>
      </c>
      <c r="C69" s="71" t="s">
        <v>102</v>
      </c>
      <c r="D69" s="69" t="s">
        <v>12</v>
      </c>
      <c r="E69" s="57">
        <f t="shared" si="31"/>
        <v>0</v>
      </c>
      <c r="F69" s="109"/>
      <c r="G69" s="57">
        <f t="shared" si="32"/>
        <v>0</v>
      </c>
      <c r="H69" s="109"/>
      <c r="I69" s="109"/>
      <c r="J69" s="57">
        <f t="shared" si="33"/>
        <v>0</v>
      </c>
      <c r="K69" s="109"/>
      <c r="L69" s="57">
        <f t="shared" si="34"/>
        <v>0</v>
      </c>
      <c r="M69" s="109"/>
      <c r="N69" s="109"/>
      <c r="O69" s="57">
        <f t="shared" si="35"/>
        <v>0</v>
      </c>
      <c r="P69" s="109"/>
      <c r="Q69" s="57">
        <f t="shared" si="36"/>
        <v>0</v>
      </c>
      <c r="R69" s="109"/>
      <c r="S69" s="109"/>
      <c r="T69" s="57">
        <f t="shared" si="37"/>
        <v>0</v>
      </c>
      <c r="U69" s="109"/>
      <c r="V69" s="57">
        <f t="shared" si="38"/>
        <v>0</v>
      </c>
      <c r="W69" s="109"/>
      <c r="X69" s="109"/>
      <c r="Y69" s="57">
        <f t="shared" si="39"/>
        <v>0</v>
      </c>
      <c r="Z69" s="109"/>
      <c r="AA69" s="57">
        <f t="shared" si="40"/>
        <v>0</v>
      </c>
      <c r="AB69" s="109"/>
      <c r="AC69" s="109"/>
      <c r="AD69" s="4"/>
      <c r="AE69" s="4"/>
      <c r="AF69" s="4"/>
      <c r="AG69" s="4"/>
      <c r="AH69" s="4"/>
      <c r="AI69" s="4"/>
      <c r="AJ69" s="4"/>
      <c r="AK69" s="4"/>
      <c r="AL69" s="4"/>
    </row>
    <row r="70" spans="2:38" s="20" customFormat="1" ht="15.75" customHeight="1">
      <c r="B70" s="33" t="s">
        <v>103</v>
      </c>
      <c r="C70" s="70" t="s">
        <v>104</v>
      </c>
      <c r="D70" s="64"/>
      <c r="E70" s="106">
        <f t="shared" si="31"/>
        <v>0</v>
      </c>
      <c r="F70" s="106">
        <f>SUM(F71:F72)</f>
        <v>0</v>
      </c>
      <c r="G70" s="106">
        <f t="shared" si="32"/>
        <v>0</v>
      </c>
      <c r="H70" s="106">
        <f>SUM(H71:H72)</f>
        <v>0</v>
      </c>
      <c r="I70" s="106">
        <f>SUM(I71:I72)</f>
        <v>0</v>
      </c>
      <c r="J70" s="106">
        <f aca="true" t="shared" si="41" ref="J70:J82">K70+L70</f>
        <v>0</v>
      </c>
      <c r="K70" s="106">
        <f>SUM(K71:K72)</f>
        <v>0</v>
      </c>
      <c r="L70" s="106">
        <f aca="true" t="shared" si="42" ref="L70:L82">M70+N70</f>
        <v>0</v>
      </c>
      <c r="M70" s="106">
        <f>SUM(M71:M72)</f>
        <v>0</v>
      </c>
      <c r="N70" s="106">
        <f>SUM(N71:N72)</f>
        <v>0</v>
      </c>
      <c r="O70" s="106">
        <f aca="true" t="shared" si="43" ref="O70:O82">P70+Q70</f>
        <v>0</v>
      </c>
      <c r="P70" s="106">
        <f>SUM(P71:P72)</f>
        <v>0</v>
      </c>
      <c r="Q70" s="106">
        <f aca="true" t="shared" si="44" ref="Q70:Q82">R70+S70</f>
        <v>0</v>
      </c>
      <c r="R70" s="106">
        <f>SUM(R71:R72)</f>
        <v>0</v>
      </c>
      <c r="S70" s="106">
        <f>SUM(S71:S72)</f>
        <v>0</v>
      </c>
      <c r="T70" s="106">
        <f aca="true" t="shared" si="45" ref="T70:T82">U70+V70</f>
        <v>0</v>
      </c>
      <c r="U70" s="106">
        <f>SUM(U71:U72)</f>
        <v>0</v>
      </c>
      <c r="V70" s="106">
        <f aca="true" t="shared" si="46" ref="V70:V82">W70+X70</f>
        <v>0</v>
      </c>
      <c r="W70" s="106">
        <f>SUM(W71:W72)</f>
        <v>0</v>
      </c>
      <c r="X70" s="106">
        <f>SUM(X71:X72)</f>
        <v>0</v>
      </c>
      <c r="Y70" s="106">
        <f aca="true" t="shared" si="47" ref="Y70:Y82">Z70+AA70</f>
        <v>0</v>
      </c>
      <c r="Z70" s="106">
        <f>SUM(Z71:Z72)</f>
        <v>0</v>
      </c>
      <c r="AA70" s="106">
        <f aca="true" t="shared" si="48" ref="AA70:AA82">AB70+AC70</f>
        <v>0</v>
      </c>
      <c r="AB70" s="106">
        <f>SUM(AB71:AB72)</f>
        <v>0</v>
      </c>
      <c r="AC70" s="106">
        <f>SUM(AC71:AC72)</f>
        <v>0</v>
      </c>
      <c r="AD70" s="47"/>
      <c r="AE70" s="47"/>
      <c r="AF70" s="47"/>
      <c r="AG70" s="47"/>
      <c r="AH70" s="47"/>
      <c r="AI70" s="47"/>
      <c r="AJ70" s="47"/>
      <c r="AK70" s="47"/>
      <c r="AL70" s="47"/>
    </row>
    <row r="71" spans="2:38" s="13" customFormat="1" ht="15.75" customHeight="1">
      <c r="B71" s="19" t="s">
        <v>105</v>
      </c>
      <c r="C71" s="71" t="s">
        <v>106</v>
      </c>
      <c r="D71" s="69" t="s">
        <v>107</v>
      </c>
      <c r="E71" s="57">
        <f t="shared" si="31"/>
        <v>0</v>
      </c>
      <c r="F71" s="109"/>
      <c r="G71" s="57">
        <f t="shared" si="32"/>
        <v>0</v>
      </c>
      <c r="H71" s="109"/>
      <c r="I71" s="109"/>
      <c r="J71" s="57">
        <f t="shared" si="41"/>
        <v>0</v>
      </c>
      <c r="K71" s="109"/>
      <c r="L71" s="57">
        <f t="shared" si="42"/>
        <v>0</v>
      </c>
      <c r="M71" s="109"/>
      <c r="N71" s="109"/>
      <c r="O71" s="57">
        <f t="shared" si="43"/>
        <v>0</v>
      </c>
      <c r="P71" s="109"/>
      <c r="Q71" s="57">
        <f t="shared" si="44"/>
        <v>0</v>
      </c>
      <c r="R71" s="109"/>
      <c r="S71" s="109"/>
      <c r="T71" s="57">
        <f t="shared" si="45"/>
        <v>0</v>
      </c>
      <c r="U71" s="109"/>
      <c r="V71" s="57">
        <f t="shared" si="46"/>
        <v>0</v>
      </c>
      <c r="W71" s="109"/>
      <c r="X71" s="109"/>
      <c r="Y71" s="57">
        <f t="shared" si="47"/>
        <v>0</v>
      </c>
      <c r="Z71" s="109"/>
      <c r="AA71" s="57">
        <f t="shared" si="48"/>
        <v>0</v>
      </c>
      <c r="AB71" s="109"/>
      <c r="AC71" s="109"/>
      <c r="AD71" s="4"/>
      <c r="AE71" s="4"/>
      <c r="AF71" s="4"/>
      <c r="AG71" s="4"/>
      <c r="AH71" s="4"/>
      <c r="AI71" s="4"/>
      <c r="AJ71" s="4"/>
      <c r="AK71" s="4"/>
      <c r="AL71" s="4"/>
    </row>
    <row r="72" spans="2:38" s="13" customFormat="1" ht="15.75" customHeight="1">
      <c r="B72" s="19" t="s">
        <v>108</v>
      </c>
      <c r="C72" s="71" t="s">
        <v>109</v>
      </c>
      <c r="D72" s="69" t="s">
        <v>44</v>
      </c>
      <c r="E72" s="57">
        <f t="shared" si="31"/>
        <v>0</v>
      </c>
      <c r="F72" s="109"/>
      <c r="G72" s="57">
        <f t="shared" si="32"/>
        <v>0</v>
      </c>
      <c r="H72" s="109"/>
      <c r="I72" s="109"/>
      <c r="J72" s="57">
        <f t="shared" si="41"/>
        <v>0</v>
      </c>
      <c r="K72" s="109"/>
      <c r="L72" s="57">
        <f t="shared" si="42"/>
        <v>0</v>
      </c>
      <c r="M72" s="109"/>
      <c r="N72" s="109"/>
      <c r="O72" s="57">
        <f t="shared" si="43"/>
        <v>0</v>
      </c>
      <c r="P72" s="109"/>
      <c r="Q72" s="57">
        <f t="shared" si="44"/>
        <v>0</v>
      </c>
      <c r="R72" s="109"/>
      <c r="S72" s="109"/>
      <c r="T72" s="57">
        <f t="shared" si="45"/>
        <v>0</v>
      </c>
      <c r="U72" s="109"/>
      <c r="V72" s="57">
        <f t="shared" si="46"/>
        <v>0</v>
      </c>
      <c r="W72" s="109"/>
      <c r="X72" s="109"/>
      <c r="Y72" s="57">
        <f t="shared" si="47"/>
        <v>0</v>
      </c>
      <c r="Z72" s="109"/>
      <c r="AA72" s="57">
        <f t="shared" si="48"/>
        <v>0</v>
      </c>
      <c r="AB72" s="109"/>
      <c r="AC72" s="109"/>
      <c r="AD72" s="4"/>
      <c r="AE72" s="4"/>
      <c r="AF72" s="4"/>
      <c r="AG72" s="4"/>
      <c r="AH72" s="4"/>
      <c r="AI72" s="4"/>
      <c r="AJ72" s="4"/>
      <c r="AK72" s="4"/>
      <c r="AL72" s="4"/>
    </row>
    <row r="73" spans="2:29" s="47" customFormat="1" ht="15.75" customHeight="1">
      <c r="B73" s="33" t="s">
        <v>260</v>
      </c>
      <c r="C73" s="72" t="s">
        <v>157</v>
      </c>
      <c r="D73" s="64" t="s">
        <v>42</v>
      </c>
      <c r="E73" s="106">
        <f t="shared" si="31"/>
        <v>0</v>
      </c>
      <c r="F73" s="106">
        <f>SUM(F74:F75)</f>
        <v>0</v>
      </c>
      <c r="G73" s="106">
        <f t="shared" si="32"/>
        <v>0</v>
      </c>
      <c r="H73" s="106">
        <f>SUM(H74:H75)</f>
        <v>0</v>
      </c>
      <c r="I73" s="106">
        <f>SUM(I74:I75)</f>
        <v>0</v>
      </c>
      <c r="J73" s="106">
        <f t="shared" si="41"/>
        <v>0</v>
      </c>
      <c r="K73" s="106">
        <f>SUM(K74:K75)</f>
        <v>0</v>
      </c>
      <c r="L73" s="106">
        <f t="shared" si="42"/>
        <v>0</v>
      </c>
      <c r="M73" s="106">
        <f>SUM(M74:M75)</f>
        <v>0</v>
      </c>
      <c r="N73" s="106">
        <f>SUM(N74:N75)</f>
        <v>0</v>
      </c>
      <c r="O73" s="106">
        <f t="shared" si="43"/>
        <v>0</v>
      </c>
      <c r="P73" s="106">
        <f>SUM(P74:P75)</f>
        <v>0</v>
      </c>
      <c r="Q73" s="106">
        <f t="shared" si="44"/>
        <v>0</v>
      </c>
      <c r="R73" s="106">
        <f>SUM(R74:R75)</f>
        <v>0</v>
      </c>
      <c r="S73" s="106">
        <f>SUM(S74:S75)</f>
        <v>0</v>
      </c>
      <c r="T73" s="106">
        <f t="shared" si="45"/>
        <v>0</v>
      </c>
      <c r="U73" s="106">
        <f>SUM(U74:U75)</f>
        <v>0</v>
      </c>
      <c r="V73" s="106">
        <f t="shared" si="46"/>
        <v>0</v>
      </c>
      <c r="W73" s="106">
        <f>SUM(W74:W75)</f>
        <v>0</v>
      </c>
      <c r="X73" s="106">
        <f>SUM(X74:X75)</f>
        <v>0</v>
      </c>
      <c r="Y73" s="106">
        <f t="shared" si="47"/>
        <v>0</v>
      </c>
      <c r="Z73" s="106">
        <f>SUM(Z74:Z75)</f>
        <v>0</v>
      </c>
      <c r="AA73" s="106">
        <f t="shared" si="48"/>
        <v>0</v>
      </c>
      <c r="AB73" s="106">
        <f>SUM(AB74:AB75)</f>
        <v>0</v>
      </c>
      <c r="AC73" s="106">
        <f>SUM(AC74:AC75)</f>
        <v>0</v>
      </c>
    </row>
    <row r="74" spans="2:29" ht="15.75" customHeight="1">
      <c r="B74" s="19" t="s">
        <v>261</v>
      </c>
      <c r="C74" s="62" t="s">
        <v>158</v>
      </c>
      <c r="D74" s="69" t="s">
        <v>170</v>
      </c>
      <c r="E74" s="57">
        <f t="shared" si="31"/>
        <v>0</v>
      </c>
      <c r="F74" s="57"/>
      <c r="G74" s="57">
        <f t="shared" si="32"/>
        <v>0</v>
      </c>
      <c r="H74" s="57"/>
      <c r="I74" s="57"/>
      <c r="J74" s="57">
        <f t="shared" si="41"/>
        <v>0</v>
      </c>
      <c r="K74" s="57"/>
      <c r="L74" s="57">
        <f t="shared" si="42"/>
        <v>0</v>
      </c>
      <c r="M74" s="57"/>
      <c r="N74" s="57"/>
      <c r="O74" s="57">
        <f t="shared" si="43"/>
        <v>0</v>
      </c>
      <c r="P74" s="57"/>
      <c r="Q74" s="57">
        <f t="shared" si="44"/>
        <v>0</v>
      </c>
      <c r="R74" s="57"/>
      <c r="S74" s="57"/>
      <c r="T74" s="57">
        <f t="shared" si="45"/>
        <v>0</v>
      </c>
      <c r="U74" s="57"/>
      <c r="V74" s="57">
        <f t="shared" si="46"/>
        <v>0</v>
      </c>
      <c r="W74" s="57"/>
      <c r="X74" s="57"/>
      <c r="Y74" s="57">
        <f t="shared" si="47"/>
        <v>0</v>
      </c>
      <c r="Z74" s="57"/>
      <c r="AA74" s="57">
        <f t="shared" si="48"/>
        <v>0</v>
      </c>
      <c r="AB74" s="57"/>
      <c r="AC74" s="57"/>
    </row>
    <row r="75" spans="2:29" ht="33.75" customHeight="1">
      <c r="B75" s="19" t="s">
        <v>167</v>
      </c>
      <c r="C75" s="62" t="s">
        <v>159</v>
      </c>
      <c r="D75" s="69" t="s">
        <v>171</v>
      </c>
      <c r="E75" s="57">
        <f t="shared" si="31"/>
        <v>0</v>
      </c>
      <c r="F75" s="57"/>
      <c r="G75" s="57">
        <f t="shared" si="32"/>
        <v>0</v>
      </c>
      <c r="H75" s="57"/>
      <c r="I75" s="57"/>
      <c r="J75" s="57">
        <f t="shared" si="41"/>
        <v>0</v>
      </c>
      <c r="K75" s="57"/>
      <c r="L75" s="57">
        <f t="shared" si="42"/>
        <v>0</v>
      </c>
      <c r="M75" s="57"/>
      <c r="N75" s="57"/>
      <c r="O75" s="57">
        <f t="shared" si="43"/>
        <v>0</v>
      </c>
      <c r="P75" s="57"/>
      <c r="Q75" s="57">
        <f t="shared" si="44"/>
        <v>0</v>
      </c>
      <c r="R75" s="57"/>
      <c r="S75" s="57"/>
      <c r="T75" s="57">
        <f t="shared" si="45"/>
        <v>0</v>
      </c>
      <c r="U75" s="57"/>
      <c r="V75" s="57">
        <f t="shared" si="46"/>
        <v>0</v>
      </c>
      <c r="W75" s="57"/>
      <c r="X75" s="57"/>
      <c r="Y75" s="57">
        <f t="shared" si="47"/>
        <v>0</v>
      </c>
      <c r="Z75" s="57"/>
      <c r="AA75" s="57">
        <f t="shared" si="48"/>
        <v>0</v>
      </c>
      <c r="AB75" s="57"/>
      <c r="AC75" s="57"/>
    </row>
    <row r="76" spans="2:29" ht="15.75" customHeight="1">
      <c r="B76" s="33" t="s">
        <v>14</v>
      </c>
      <c r="C76" s="63" t="s">
        <v>110</v>
      </c>
      <c r="D76" s="64" t="s">
        <v>154</v>
      </c>
      <c r="E76" s="106">
        <f t="shared" si="31"/>
        <v>0</v>
      </c>
      <c r="F76" s="106">
        <f>SUM(F77:F81)</f>
        <v>0</v>
      </c>
      <c r="G76" s="106">
        <f t="shared" si="32"/>
        <v>0</v>
      </c>
      <c r="H76" s="106">
        <f>SUM(H77:H81)</f>
        <v>0</v>
      </c>
      <c r="I76" s="106">
        <f>SUM(I77:I81)</f>
        <v>0</v>
      </c>
      <c r="J76" s="106">
        <f t="shared" si="41"/>
        <v>0</v>
      </c>
      <c r="K76" s="106">
        <f>SUM(K77:K81)</f>
        <v>0</v>
      </c>
      <c r="L76" s="106">
        <f t="shared" si="42"/>
        <v>0</v>
      </c>
      <c r="M76" s="106">
        <f>SUM(M77:M81)</f>
        <v>0</v>
      </c>
      <c r="N76" s="106">
        <f>SUM(N77:N81)</f>
        <v>0</v>
      </c>
      <c r="O76" s="106">
        <f t="shared" si="43"/>
        <v>0</v>
      </c>
      <c r="P76" s="106">
        <f>SUM(P77:P81)</f>
        <v>0</v>
      </c>
      <c r="Q76" s="106">
        <f t="shared" si="44"/>
        <v>0</v>
      </c>
      <c r="R76" s="106">
        <f>SUM(R77:R81)</f>
        <v>0</v>
      </c>
      <c r="S76" s="106">
        <f>SUM(S77:S81)</f>
        <v>0</v>
      </c>
      <c r="T76" s="106">
        <f t="shared" si="45"/>
        <v>0</v>
      </c>
      <c r="U76" s="106">
        <f>SUM(U77:U81)</f>
        <v>0</v>
      </c>
      <c r="V76" s="106">
        <f t="shared" si="46"/>
        <v>0</v>
      </c>
      <c r="W76" s="106">
        <f>SUM(W77:W81)</f>
        <v>0</v>
      </c>
      <c r="X76" s="106">
        <f>SUM(X77:X81)</f>
        <v>0</v>
      </c>
      <c r="Y76" s="106">
        <f t="shared" si="47"/>
        <v>0</v>
      </c>
      <c r="Z76" s="106">
        <f>SUM(Z77:Z81)</f>
        <v>0</v>
      </c>
      <c r="AA76" s="106">
        <f t="shared" si="48"/>
        <v>0</v>
      </c>
      <c r="AB76" s="106">
        <f>SUM(AB77:AB81)</f>
        <v>0</v>
      </c>
      <c r="AC76" s="106">
        <f>SUM(AC77:AC81)</f>
        <v>0</v>
      </c>
    </row>
    <row r="77" spans="2:29" ht="15.75" customHeight="1">
      <c r="B77" s="19" t="s">
        <v>16</v>
      </c>
      <c r="C77" s="62" t="s">
        <v>111</v>
      </c>
      <c r="D77" s="69" t="s">
        <v>112</v>
      </c>
      <c r="E77" s="57">
        <f t="shared" si="31"/>
        <v>0</v>
      </c>
      <c r="F77" s="109"/>
      <c r="G77" s="57">
        <f t="shared" si="32"/>
        <v>0</v>
      </c>
      <c r="H77" s="109"/>
      <c r="I77" s="109"/>
      <c r="J77" s="57">
        <f t="shared" si="41"/>
        <v>0</v>
      </c>
      <c r="K77" s="109"/>
      <c r="L77" s="57">
        <f t="shared" si="42"/>
        <v>0</v>
      </c>
      <c r="M77" s="109"/>
      <c r="N77" s="109"/>
      <c r="O77" s="57">
        <f t="shared" si="43"/>
        <v>0</v>
      </c>
      <c r="P77" s="109"/>
      <c r="Q77" s="57">
        <f t="shared" si="44"/>
        <v>0</v>
      </c>
      <c r="R77" s="109"/>
      <c r="S77" s="109"/>
      <c r="T77" s="57">
        <f t="shared" si="45"/>
        <v>0</v>
      </c>
      <c r="U77" s="109"/>
      <c r="V77" s="57">
        <f t="shared" si="46"/>
        <v>0</v>
      </c>
      <c r="W77" s="109"/>
      <c r="X77" s="109"/>
      <c r="Y77" s="57">
        <f t="shared" si="47"/>
        <v>0</v>
      </c>
      <c r="Z77" s="109"/>
      <c r="AA77" s="57">
        <f t="shared" si="48"/>
        <v>0</v>
      </c>
      <c r="AB77" s="109"/>
      <c r="AC77" s="109"/>
    </row>
    <row r="78" spans="2:29" ht="15.75" customHeight="1">
      <c r="B78" s="19" t="s">
        <v>30</v>
      </c>
      <c r="C78" s="62" t="s">
        <v>113</v>
      </c>
      <c r="D78" s="69" t="s">
        <v>114</v>
      </c>
      <c r="E78" s="57">
        <f t="shared" si="31"/>
        <v>0</v>
      </c>
      <c r="F78" s="109"/>
      <c r="G78" s="57">
        <f t="shared" si="32"/>
        <v>0</v>
      </c>
      <c r="H78" s="109"/>
      <c r="I78" s="109"/>
      <c r="J78" s="57">
        <f t="shared" si="41"/>
        <v>0</v>
      </c>
      <c r="K78" s="109"/>
      <c r="L78" s="57">
        <f t="shared" si="42"/>
        <v>0</v>
      </c>
      <c r="M78" s="109"/>
      <c r="N78" s="109"/>
      <c r="O78" s="57">
        <f t="shared" si="43"/>
        <v>0</v>
      </c>
      <c r="P78" s="109"/>
      <c r="Q78" s="57">
        <f t="shared" si="44"/>
        <v>0</v>
      </c>
      <c r="R78" s="109"/>
      <c r="S78" s="109"/>
      <c r="T78" s="57">
        <f t="shared" si="45"/>
        <v>0</v>
      </c>
      <c r="U78" s="109"/>
      <c r="V78" s="57">
        <f t="shared" si="46"/>
        <v>0</v>
      </c>
      <c r="W78" s="109"/>
      <c r="X78" s="109"/>
      <c r="Y78" s="57">
        <f t="shared" si="47"/>
        <v>0</v>
      </c>
      <c r="Z78" s="109"/>
      <c r="AA78" s="57">
        <f t="shared" si="48"/>
        <v>0</v>
      </c>
      <c r="AB78" s="109"/>
      <c r="AC78" s="109"/>
    </row>
    <row r="79" spans="2:29" ht="15.75" customHeight="1">
      <c r="B79" s="19" t="s">
        <v>31</v>
      </c>
      <c r="C79" s="62" t="s">
        <v>115</v>
      </c>
      <c r="D79" s="69" t="s">
        <v>116</v>
      </c>
      <c r="E79" s="57">
        <f t="shared" si="31"/>
        <v>0</v>
      </c>
      <c r="F79" s="109"/>
      <c r="G79" s="57">
        <f t="shared" si="32"/>
        <v>0</v>
      </c>
      <c r="H79" s="109"/>
      <c r="I79" s="109"/>
      <c r="J79" s="57">
        <f t="shared" si="41"/>
        <v>0</v>
      </c>
      <c r="K79" s="109"/>
      <c r="L79" s="57">
        <f t="shared" si="42"/>
        <v>0</v>
      </c>
      <c r="M79" s="109"/>
      <c r="N79" s="109"/>
      <c r="O79" s="57">
        <f t="shared" si="43"/>
        <v>0</v>
      </c>
      <c r="P79" s="109"/>
      <c r="Q79" s="57">
        <f t="shared" si="44"/>
        <v>0</v>
      </c>
      <c r="R79" s="109"/>
      <c r="S79" s="109"/>
      <c r="T79" s="57">
        <f t="shared" si="45"/>
        <v>0</v>
      </c>
      <c r="U79" s="109"/>
      <c r="V79" s="57">
        <f t="shared" si="46"/>
        <v>0</v>
      </c>
      <c r="W79" s="109"/>
      <c r="X79" s="109"/>
      <c r="Y79" s="57">
        <f t="shared" si="47"/>
        <v>0</v>
      </c>
      <c r="Z79" s="109"/>
      <c r="AA79" s="57">
        <f t="shared" si="48"/>
        <v>0</v>
      </c>
      <c r="AB79" s="109"/>
      <c r="AC79" s="109"/>
    </row>
    <row r="80" spans="2:29" ht="15.75" customHeight="1">
      <c r="B80" s="19" t="s">
        <v>32</v>
      </c>
      <c r="C80" s="62" t="s">
        <v>117</v>
      </c>
      <c r="D80" s="69" t="s">
        <v>118</v>
      </c>
      <c r="E80" s="57">
        <f t="shared" si="31"/>
        <v>0</v>
      </c>
      <c r="F80" s="109"/>
      <c r="G80" s="57">
        <f t="shared" si="32"/>
        <v>0</v>
      </c>
      <c r="H80" s="109"/>
      <c r="I80" s="109"/>
      <c r="J80" s="57">
        <f t="shared" si="41"/>
        <v>0</v>
      </c>
      <c r="K80" s="109"/>
      <c r="L80" s="57">
        <f t="shared" si="42"/>
        <v>0</v>
      </c>
      <c r="M80" s="109"/>
      <c r="N80" s="109"/>
      <c r="O80" s="57">
        <f t="shared" si="43"/>
        <v>0</v>
      </c>
      <c r="P80" s="109"/>
      <c r="Q80" s="57">
        <f t="shared" si="44"/>
        <v>0</v>
      </c>
      <c r="R80" s="109"/>
      <c r="S80" s="109"/>
      <c r="T80" s="57">
        <f t="shared" si="45"/>
        <v>0</v>
      </c>
      <c r="U80" s="109"/>
      <c r="V80" s="57">
        <f t="shared" si="46"/>
        <v>0</v>
      </c>
      <c r="W80" s="109"/>
      <c r="X80" s="109"/>
      <c r="Y80" s="57">
        <f t="shared" si="47"/>
        <v>0</v>
      </c>
      <c r="Z80" s="109"/>
      <c r="AA80" s="57">
        <f t="shared" si="48"/>
        <v>0</v>
      </c>
      <c r="AB80" s="109"/>
      <c r="AC80" s="109"/>
    </row>
    <row r="81" spans="2:29" ht="15.75" customHeight="1">
      <c r="B81" s="19" t="s">
        <v>33</v>
      </c>
      <c r="C81" s="62" t="s">
        <v>119</v>
      </c>
      <c r="D81" s="69" t="s">
        <v>120</v>
      </c>
      <c r="E81" s="105">
        <f t="shared" si="31"/>
        <v>0</v>
      </c>
      <c r="F81" s="109"/>
      <c r="G81" s="57">
        <f t="shared" si="32"/>
        <v>0</v>
      </c>
      <c r="H81" s="109"/>
      <c r="I81" s="109"/>
      <c r="J81" s="105">
        <f t="shared" si="41"/>
        <v>0</v>
      </c>
      <c r="K81" s="109"/>
      <c r="L81" s="57">
        <f t="shared" si="42"/>
        <v>0</v>
      </c>
      <c r="M81" s="109"/>
      <c r="N81" s="109"/>
      <c r="O81" s="105">
        <f t="shared" si="43"/>
        <v>0</v>
      </c>
      <c r="P81" s="109"/>
      <c r="Q81" s="57">
        <f t="shared" si="44"/>
        <v>0</v>
      </c>
      <c r="R81" s="109"/>
      <c r="S81" s="109"/>
      <c r="T81" s="105">
        <f t="shared" si="45"/>
        <v>0</v>
      </c>
      <c r="U81" s="109"/>
      <c r="V81" s="57">
        <f t="shared" si="46"/>
        <v>0</v>
      </c>
      <c r="W81" s="109"/>
      <c r="X81" s="109"/>
      <c r="Y81" s="105">
        <f t="shared" si="47"/>
        <v>0</v>
      </c>
      <c r="Z81" s="109"/>
      <c r="AA81" s="57">
        <f t="shared" si="48"/>
        <v>0</v>
      </c>
      <c r="AB81" s="109"/>
      <c r="AC81" s="109"/>
    </row>
    <row r="82" spans="2:29" ht="15.75" customHeight="1">
      <c r="B82" s="33" t="s">
        <v>43</v>
      </c>
      <c r="C82" s="63" t="s">
        <v>121</v>
      </c>
      <c r="D82" s="64" t="s">
        <v>257</v>
      </c>
      <c r="E82" s="106">
        <f t="shared" si="31"/>
        <v>0</v>
      </c>
      <c r="F82" s="106"/>
      <c r="G82" s="106">
        <f t="shared" si="32"/>
        <v>0</v>
      </c>
      <c r="H82" s="106"/>
      <c r="I82" s="106"/>
      <c r="J82" s="106">
        <f t="shared" si="41"/>
        <v>0</v>
      </c>
      <c r="K82" s="106"/>
      <c r="L82" s="106">
        <f t="shared" si="42"/>
        <v>0</v>
      </c>
      <c r="M82" s="106"/>
      <c r="N82" s="106"/>
      <c r="O82" s="106">
        <f t="shared" si="43"/>
        <v>0</v>
      </c>
      <c r="P82" s="106"/>
      <c r="Q82" s="106">
        <f t="shared" si="44"/>
        <v>0</v>
      </c>
      <c r="R82" s="106"/>
      <c r="S82" s="106"/>
      <c r="T82" s="106">
        <f t="shared" si="45"/>
        <v>0</v>
      </c>
      <c r="U82" s="106"/>
      <c r="V82" s="106">
        <f t="shared" si="46"/>
        <v>0</v>
      </c>
      <c r="W82" s="106"/>
      <c r="X82" s="106"/>
      <c r="Y82" s="106">
        <f t="shared" si="47"/>
        <v>0</v>
      </c>
      <c r="Z82" s="106"/>
      <c r="AA82" s="106">
        <f t="shared" si="48"/>
        <v>0</v>
      </c>
      <c r="AB82" s="106"/>
      <c r="AC82" s="106"/>
    </row>
    <row r="83" spans="2:29" ht="15.75" customHeight="1">
      <c r="B83" s="19"/>
      <c r="C83" s="68"/>
      <c r="D83" s="69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</row>
    <row r="84" spans="2:29" s="48" customFormat="1" ht="15.75" customHeight="1">
      <c r="B84" s="73"/>
      <c r="C84" s="74" t="s">
        <v>122</v>
      </c>
      <c r="D84" s="75" t="s">
        <v>204</v>
      </c>
      <c r="E84" s="110">
        <f>F84+G84</f>
        <v>0</v>
      </c>
      <c r="F84" s="111"/>
      <c r="G84" s="110">
        <f>H84+I84</f>
        <v>0</v>
      </c>
      <c r="H84" s="111"/>
      <c r="I84" s="111"/>
      <c r="J84" s="110">
        <f>K84+L84</f>
        <v>0</v>
      </c>
      <c r="K84" s="111"/>
      <c r="L84" s="110">
        <f>M84+N84</f>
        <v>0</v>
      </c>
      <c r="M84" s="111"/>
      <c r="N84" s="111"/>
      <c r="O84" s="110">
        <f>P84+Q84</f>
        <v>0</v>
      </c>
      <c r="P84" s="111"/>
      <c r="Q84" s="110">
        <f>R84+S84</f>
        <v>0</v>
      </c>
      <c r="R84" s="111"/>
      <c r="S84" s="111"/>
      <c r="T84" s="110">
        <f>U84+V84</f>
        <v>0</v>
      </c>
      <c r="U84" s="111"/>
      <c r="V84" s="110">
        <f>W84+X84</f>
        <v>0</v>
      </c>
      <c r="W84" s="111"/>
      <c r="X84" s="111"/>
      <c r="Y84" s="110">
        <f>Z84+AA84</f>
        <v>0</v>
      </c>
      <c r="Z84" s="111"/>
      <c r="AA84" s="110">
        <f>AB84+AC84</f>
        <v>0</v>
      </c>
      <c r="AB84" s="111"/>
      <c r="AC84" s="111"/>
    </row>
    <row r="85" spans="2:29" s="49" customFormat="1" ht="15.75" customHeight="1">
      <c r="B85" s="76"/>
      <c r="C85" s="74" t="s">
        <v>153</v>
      </c>
      <c r="D85" s="75"/>
      <c r="E85" s="112">
        <f>F85+G85</f>
        <v>0</v>
      </c>
      <c r="F85" s="112"/>
      <c r="G85" s="112">
        <f>H85+I85</f>
        <v>0</v>
      </c>
      <c r="H85" s="112"/>
      <c r="I85" s="112"/>
      <c r="J85" s="112">
        <f>K85+L85</f>
        <v>0</v>
      </c>
      <c r="K85" s="112"/>
      <c r="L85" s="112">
        <f>M85+N85</f>
        <v>0</v>
      </c>
      <c r="M85" s="112"/>
      <c r="N85" s="112"/>
      <c r="O85" s="112">
        <f>P85+Q85</f>
        <v>0</v>
      </c>
      <c r="P85" s="112"/>
      <c r="Q85" s="112">
        <f>R85+S85</f>
        <v>0</v>
      </c>
      <c r="R85" s="112"/>
      <c r="S85" s="112"/>
      <c r="T85" s="112">
        <f>U85+V85</f>
        <v>0</v>
      </c>
      <c r="U85" s="112"/>
      <c r="V85" s="112">
        <f>W85+X85</f>
        <v>0</v>
      </c>
      <c r="W85" s="112"/>
      <c r="X85" s="112"/>
      <c r="Y85" s="112">
        <f>Z85+AA85</f>
        <v>0</v>
      </c>
      <c r="Z85" s="112"/>
      <c r="AA85" s="112">
        <f>AB85+AC85</f>
        <v>0</v>
      </c>
      <c r="AB85" s="112"/>
      <c r="AC85" s="112"/>
    </row>
    <row r="86" spans="2:29" s="49" customFormat="1" ht="15.75" customHeight="1">
      <c r="B86" s="76"/>
      <c r="C86" s="74" t="s">
        <v>238</v>
      </c>
      <c r="D86" s="75"/>
      <c r="E86" s="112">
        <f>F86+G86</f>
        <v>0</v>
      </c>
      <c r="F86" s="112"/>
      <c r="G86" s="112">
        <f>H86+I86</f>
        <v>0</v>
      </c>
      <c r="H86" s="112"/>
      <c r="I86" s="112"/>
      <c r="J86" s="112">
        <f>K86+L86</f>
        <v>0</v>
      </c>
      <c r="K86" s="112"/>
      <c r="L86" s="112">
        <f>M86+N86</f>
        <v>0</v>
      </c>
      <c r="M86" s="112"/>
      <c r="N86" s="112"/>
      <c r="O86" s="112">
        <f>P86+Q86</f>
        <v>0</v>
      </c>
      <c r="P86" s="112"/>
      <c r="Q86" s="112">
        <f>R86+S86</f>
        <v>0</v>
      </c>
      <c r="R86" s="112"/>
      <c r="S86" s="112"/>
      <c r="T86" s="112">
        <f>U86+V86</f>
        <v>0</v>
      </c>
      <c r="U86" s="112"/>
      <c r="V86" s="112">
        <f>W86+X86</f>
        <v>0</v>
      </c>
      <c r="W86" s="112"/>
      <c r="X86" s="112"/>
      <c r="Y86" s="112">
        <f>Z86+AA86</f>
        <v>0</v>
      </c>
      <c r="Z86" s="112"/>
      <c r="AA86" s="112">
        <f>AB86+AC86</f>
        <v>0</v>
      </c>
      <c r="AB86" s="112"/>
      <c r="AC86" s="112"/>
    </row>
    <row r="87" spans="2:29" s="49" customFormat="1" ht="15.75" customHeight="1">
      <c r="B87" s="76"/>
      <c r="C87" s="74" t="s">
        <v>275</v>
      </c>
      <c r="D87" s="75"/>
      <c r="E87" s="156">
        <f>IF(E86=0,0,E55/E86)*1000</f>
        <v>0</v>
      </c>
      <c r="F87" s="156">
        <f>IF(F86=0,0,F55/F86)*1000</f>
        <v>0</v>
      </c>
      <c r="G87" s="156">
        <f aca="true" t="shared" si="49" ref="G87:AC87">IF(G86=0,0,G55/G86)*1000</f>
        <v>0</v>
      </c>
      <c r="H87" s="156">
        <f t="shared" si="49"/>
        <v>0</v>
      </c>
      <c r="I87" s="156">
        <f t="shared" si="49"/>
        <v>0</v>
      </c>
      <c r="J87" s="156">
        <f t="shared" si="49"/>
        <v>0</v>
      </c>
      <c r="K87" s="156">
        <f t="shared" si="49"/>
        <v>0</v>
      </c>
      <c r="L87" s="156">
        <f t="shared" si="49"/>
        <v>0</v>
      </c>
      <c r="M87" s="156">
        <f t="shared" si="49"/>
        <v>0</v>
      </c>
      <c r="N87" s="156">
        <f t="shared" si="49"/>
        <v>0</v>
      </c>
      <c r="O87" s="156">
        <f t="shared" si="49"/>
        <v>0</v>
      </c>
      <c r="P87" s="156">
        <f t="shared" si="49"/>
        <v>0</v>
      </c>
      <c r="Q87" s="156">
        <f t="shared" si="49"/>
        <v>0</v>
      </c>
      <c r="R87" s="156">
        <f t="shared" si="49"/>
        <v>0</v>
      </c>
      <c r="S87" s="156">
        <f t="shared" si="49"/>
        <v>0</v>
      </c>
      <c r="T87" s="156">
        <f t="shared" si="49"/>
        <v>0</v>
      </c>
      <c r="U87" s="156">
        <f t="shared" si="49"/>
        <v>0</v>
      </c>
      <c r="V87" s="156">
        <f t="shared" si="49"/>
        <v>0</v>
      </c>
      <c r="W87" s="156">
        <f t="shared" si="49"/>
        <v>0</v>
      </c>
      <c r="X87" s="156">
        <f t="shared" si="49"/>
        <v>0</v>
      </c>
      <c r="Y87" s="156">
        <f t="shared" si="49"/>
        <v>0</v>
      </c>
      <c r="Z87" s="156">
        <f t="shared" si="49"/>
        <v>0</v>
      </c>
      <c r="AA87" s="156">
        <f t="shared" si="49"/>
        <v>0</v>
      </c>
      <c r="AB87" s="156">
        <f t="shared" si="49"/>
        <v>0</v>
      </c>
      <c r="AC87" s="156">
        <f t="shared" si="49"/>
        <v>0</v>
      </c>
    </row>
    <row r="88" spans="2:29" s="49" customFormat="1" ht="15.75" customHeight="1">
      <c r="B88" s="76"/>
      <c r="C88" s="74" t="s">
        <v>269</v>
      </c>
      <c r="D88" s="75"/>
      <c r="E88" s="112">
        <f>F88+G88</f>
        <v>0</v>
      </c>
      <c r="F88" s="112"/>
      <c r="G88" s="112">
        <f>H88+I88</f>
        <v>0</v>
      </c>
      <c r="H88" s="112"/>
      <c r="I88" s="112"/>
      <c r="J88" s="112">
        <f>K88+L88</f>
        <v>0</v>
      </c>
      <c r="K88" s="112"/>
      <c r="L88" s="112">
        <f>M88+N88</f>
        <v>0</v>
      </c>
      <c r="M88" s="112"/>
      <c r="N88" s="112"/>
      <c r="O88" s="112">
        <f>P88+Q88</f>
        <v>0</v>
      </c>
      <c r="P88" s="112"/>
      <c r="Q88" s="112">
        <f>R88+S88</f>
        <v>0</v>
      </c>
      <c r="R88" s="112"/>
      <c r="S88" s="112"/>
      <c r="T88" s="112">
        <f>U88+V88</f>
        <v>0</v>
      </c>
      <c r="U88" s="112"/>
      <c r="V88" s="112">
        <f>W88+X88</f>
        <v>0</v>
      </c>
      <c r="W88" s="112"/>
      <c r="X88" s="112"/>
      <c r="Y88" s="112">
        <f>Z88+AA88</f>
        <v>0</v>
      </c>
      <c r="Z88" s="112"/>
      <c r="AA88" s="112">
        <f>AB88+AC88</f>
        <v>0</v>
      </c>
      <c r="AB88" s="112"/>
      <c r="AC88" s="112"/>
    </row>
    <row r="89" spans="2:29" ht="15.75" customHeight="1">
      <c r="B89" s="33"/>
      <c r="C89" s="68"/>
      <c r="D89" s="64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</row>
    <row r="90" spans="2:38" ht="15.75" customHeight="1">
      <c r="B90" s="65" t="s">
        <v>123</v>
      </c>
      <c r="C90" s="77" t="s">
        <v>124</v>
      </c>
      <c r="D90" s="67"/>
      <c r="E90" s="107">
        <f aca="true" t="shared" si="50" ref="E90:E110">F90+G90</f>
        <v>0</v>
      </c>
      <c r="F90" s="107">
        <f>+F93+F110</f>
        <v>0</v>
      </c>
      <c r="G90" s="107">
        <f aca="true" t="shared" si="51" ref="G90:G110">H90+I90</f>
        <v>0</v>
      </c>
      <c r="H90" s="107">
        <f>+H93+H110</f>
        <v>0</v>
      </c>
      <c r="I90" s="107">
        <f>+I93+I110</f>
        <v>0</v>
      </c>
      <c r="J90" s="107">
        <f aca="true" t="shared" si="52" ref="J90:J110">K90+L90</f>
        <v>0</v>
      </c>
      <c r="K90" s="107">
        <f>+K93+K110</f>
        <v>0</v>
      </c>
      <c r="L90" s="107">
        <f aca="true" t="shared" si="53" ref="L90:L110">M90+N90</f>
        <v>0</v>
      </c>
      <c r="M90" s="107">
        <f>+M93+M110</f>
        <v>0</v>
      </c>
      <c r="N90" s="107">
        <f>+N93+N110</f>
        <v>0</v>
      </c>
      <c r="O90" s="107">
        <f aca="true" t="shared" si="54" ref="O90:O110">P90+Q90</f>
        <v>0</v>
      </c>
      <c r="P90" s="107">
        <f>+P93+P110</f>
        <v>0</v>
      </c>
      <c r="Q90" s="107">
        <f aca="true" t="shared" si="55" ref="Q90:Q110">R90+S90</f>
        <v>0</v>
      </c>
      <c r="R90" s="107">
        <f>+R93+R110</f>
        <v>0</v>
      </c>
      <c r="S90" s="107">
        <f>+S93+S110</f>
        <v>0</v>
      </c>
      <c r="T90" s="107">
        <f aca="true" t="shared" si="56" ref="T90:T110">U90+V90</f>
        <v>0</v>
      </c>
      <c r="U90" s="107">
        <f>+U93+U110</f>
        <v>0</v>
      </c>
      <c r="V90" s="107">
        <f aca="true" t="shared" si="57" ref="V90:V110">W90+X90</f>
        <v>0</v>
      </c>
      <c r="W90" s="107">
        <f>+W93+W110</f>
        <v>0</v>
      </c>
      <c r="X90" s="107">
        <f>+X93+X110</f>
        <v>0</v>
      </c>
      <c r="Y90" s="107">
        <f aca="true" t="shared" si="58" ref="Y90:Y110">Z90+AA90</f>
        <v>0</v>
      </c>
      <c r="Z90" s="107">
        <f>+Z93+Z110</f>
        <v>0</v>
      </c>
      <c r="AA90" s="107">
        <f aca="true" t="shared" si="59" ref="AA90:AA110">AB90+AC90</f>
        <v>0</v>
      </c>
      <c r="AB90" s="107">
        <f>+AB93+AB110</f>
        <v>0</v>
      </c>
      <c r="AC90" s="107">
        <f>+AC93+AC110</f>
        <v>0</v>
      </c>
      <c r="AD90" s="22"/>
      <c r="AE90" s="22"/>
      <c r="AF90" s="22"/>
      <c r="AG90" s="22"/>
      <c r="AH90" s="22"/>
      <c r="AI90" s="22"/>
      <c r="AJ90" s="22"/>
      <c r="AK90" s="22"/>
      <c r="AL90" s="22"/>
    </row>
    <row r="91" spans="2:29" ht="15.75" customHeight="1">
      <c r="B91" s="19"/>
      <c r="C91" s="68"/>
      <c r="D91" s="64"/>
      <c r="E91" s="57">
        <f t="shared" si="50"/>
        <v>0</v>
      </c>
      <c r="F91" s="57"/>
      <c r="G91" s="57">
        <f t="shared" si="51"/>
        <v>0</v>
      </c>
      <c r="H91" s="57"/>
      <c r="I91" s="57"/>
      <c r="J91" s="57">
        <f t="shared" si="52"/>
        <v>0</v>
      </c>
      <c r="K91" s="57"/>
      <c r="L91" s="57">
        <f t="shared" si="53"/>
        <v>0</v>
      </c>
      <c r="M91" s="57"/>
      <c r="N91" s="57"/>
      <c r="O91" s="57">
        <f t="shared" si="54"/>
        <v>0</v>
      </c>
      <c r="P91" s="57"/>
      <c r="Q91" s="57">
        <f t="shared" si="55"/>
        <v>0</v>
      </c>
      <c r="R91" s="57"/>
      <c r="S91" s="57"/>
      <c r="T91" s="57">
        <f t="shared" si="56"/>
        <v>0</v>
      </c>
      <c r="U91" s="57"/>
      <c r="V91" s="57">
        <f t="shared" si="57"/>
        <v>0</v>
      </c>
      <c r="W91" s="57"/>
      <c r="X91" s="57"/>
      <c r="Y91" s="57">
        <f t="shared" si="58"/>
        <v>0</v>
      </c>
      <c r="Z91" s="57"/>
      <c r="AA91" s="57">
        <f t="shared" si="59"/>
        <v>0</v>
      </c>
      <c r="AB91" s="57"/>
      <c r="AC91" s="57"/>
    </row>
    <row r="92" spans="2:29" ht="15.75" customHeight="1">
      <c r="B92" s="33" t="s">
        <v>125</v>
      </c>
      <c r="C92" s="78" t="s">
        <v>126</v>
      </c>
      <c r="D92" s="64"/>
      <c r="E92" s="106">
        <f t="shared" si="50"/>
        <v>0</v>
      </c>
      <c r="F92" s="106"/>
      <c r="G92" s="106">
        <f t="shared" si="51"/>
        <v>0</v>
      </c>
      <c r="H92" s="106"/>
      <c r="I92" s="106"/>
      <c r="J92" s="106">
        <f t="shared" si="52"/>
        <v>0</v>
      </c>
      <c r="K92" s="106"/>
      <c r="L92" s="106">
        <f t="shared" si="53"/>
        <v>0</v>
      </c>
      <c r="M92" s="106"/>
      <c r="N92" s="106"/>
      <c r="O92" s="106">
        <f t="shared" si="54"/>
        <v>0</v>
      </c>
      <c r="P92" s="106"/>
      <c r="Q92" s="106">
        <f t="shared" si="55"/>
        <v>0</v>
      </c>
      <c r="R92" s="106"/>
      <c r="S92" s="106"/>
      <c r="T92" s="106">
        <f t="shared" si="56"/>
        <v>0</v>
      </c>
      <c r="U92" s="106"/>
      <c r="V92" s="106">
        <f t="shared" si="57"/>
        <v>0</v>
      </c>
      <c r="W92" s="106"/>
      <c r="X92" s="106"/>
      <c r="Y92" s="106">
        <f t="shared" si="58"/>
        <v>0</v>
      </c>
      <c r="Z92" s="106"/>
      <c r="AA92" s="106">
        <f t="shared" si="59"/>
        <v>0</v>
      </c>
      <c r="AB92" s="106"/>
      <c r="AC92" s="106"/>
    </row>
    <row r="93" spans="2:29" ht="15.75" customHeight="1">
      <c r="B93" s="33"/>
      <c r="C93" s="78" t="s">
        <v>127</v>
      </c>
      <c r="D93" s="64"/>
      <c r="E93" s="106">
        <f t="shared" si="50"/>
        <v>0</v>
      </c>
      <c r="F93" s="106">
        <f>F95+F99+F103+F107</f>
        <v>0</v>
      </c>
      <c r="G93" s="106">
        <f t="shared" si="51"/>
        <v>0</v>
      </c>
      <c r="H93" s="106">
        <f>H95+H99+H103+H107</f>
        <v>0</v>
      </c>
      <c r="I93" s="106">
        <f>I95+I99+I103+I107</f>
        <v>0</v>
      </c>
      <c r="J93" s="106">
        <f t="shared" si="52"/>
        <v>0</v>
      </c>
      <c r="K93" s="106">
        <f>K95+K99+K103+K107</f>
        <v>0</v>
      </c>
      <c r="L93" s="106">
        <f t="shared" si="53"/>
        <v>0</v>
      </c>
      <c r="M93" s="106">
        <f>M95+M99+M103+M107</f>
        <v>0</v>
      </c>
      <c r="N93" s="106">
        <f>N95+N99+N103+N107</f>
        <v>0</v>
      </c>
      <c r="O93" s="106">
        <f t="shared" si="54"/>
        <v>0</v>
      </c>
      <c r="P93" s="106">
        <f>P95+P99+P103+P107</f>
        <v>0</v>
      </c>
      <c r="Q93" s="106">
        <f t="shared" si="55"/>
        <v>0</v>
      </c>
      <c r="R93" s="106">
        <f>R95+R99+R103+R107</f>
        <v>0</v>
      </c>
      <c r="S93" s="106">
        <f>S95+S99+S103+S107</f>
        <v>0</v>
      </c>
      <c r="T93" s="106">
        <f t="shared" si="56"/>
        <v>0</v>
      </c>
      <c r="U93" s="106">
        <f>U95+U99+U103+U107</f>
        <v>0</v>
      </c>
      <c r="V93" s="106">
        <f t="shared" si="57"/>
        <v>0</v>
      </c>
      <c r="W93" s="106">
        <f>W95+W99+W103+W107</f>
        <v>0</v>
      </c>
      <c r="X93" s="106">
        <f>X95+X99+X103+X107</f>
        <v>0</v>
      </c>
      <c r="Y93" s="106">
        <f t="shared" si="58"/>
        <v>0</v>
      </c>
      <c r="Z93" s="106">
        <f>Z95+Z99+Z103+Z107</f>
        <v>0</v>
      </c>
      <c r="AA93" s="106">
        <f t="shared" si="59"/>
        <v>0</v>
      </c>
      <c r="AB93" s="106">
        <f>AB95+AB99+AB103+AB107</f>
        <v>0</v>
      </c>
      <c r="AC93" s="106">
        <f>AC95+AC99+AC103+AC107</f>
        <v>0</v>
      </c>
    </row>
    <row r="94" spans="2:29" ht="15.75" customHeight="1">
      <c r="B94" s="33"/>
      <c r="C94" s="63"/>
      <c r="D94" s="64"/>
      <c r="E94" s="106">
        <f t="shared" si="50"/>
        <v>0</v>
      </c>
      <c r="F94" s="106"/>
      <c r="G94" s="106">
        <f t="shared" si="51"/>
        <v>0</v>
      </c>
      <c r="H94" s="106"/>
      <c r="I94" s="106"/>
      <c r="J94" s="106">
        <f t="shared" si="52"/>
        <v>0</v>
      </c>
      <c r="K94" s="106"/>
      <c r="L94" s="106">
        <f t="shared" si="53"/>
        <v>0</v>
      </c>
      <c r="M94" s="106"/>
      <c r="N94" s="106"/>
      <c r="O94" s="106">
        <f t="shared" si="54"/>
        <v>0</v>
      </c>
      <c r="P94" s="106"/>
      <c r="Q94" s="106">
        <f t="shared" si="55"/>
        <v>0</v>
      </c>
      <c r="R94" s="106"/>
      <c r="S94" s="106"/>
      <c r="T94" s="106">
        <f t="shared" si="56"/>
        <v>0</v>
      </c>
      <c r="U94" s="106"/>
      <c r="V94" s="106">
        <f t="shared" si="57"/>
        <v>0</v>
      </c>
      <c r="W94" s="106"/>
      <c r="X94" s="106"/>
      <c r="Y94" s="106">
        <f t="shared" si="58"/>
        <v>0</v>
      </c>
      <c r="Z94" s="106"/>
      <c r="AA94" s="106">
        <f t="shared" si="59"/>
        <v>0</v>
      </c>
      <c r="AB94" s="106"/>
      <c r="AC94" s="106"/>
    </row>
    <row r="95" spans="2:29" s="47" customFormat="1" ht="36" customHeight="1">
      <c r="B95" s="33" t="s">
        <v>47</v>
      </c>
      <c r="C95" s="63" t="s">
        <v>128</v>
      </c>
      <c r="D95" s="64" t="s">
        <v>129</v>
      </c>
      <c r="E95" s="106">
        <f t="shared" si="50"/>
        <v>0</v>
      </c>
      <c r="F95" s="106">
        <f>SUM(F96:F97)</f>
        <v>0</v>
      </c>
      <c r="G95" s="106">
        <f t="shared" si="51"/>
        <v>0</v>
      </c>
      <c r="H95" s="106">
        <f>SUM(H96:H97)</f>
        <v>0</v>
      </c>
      <c r="I95" s="106">
        <f>SUM(I96:I97)</f>
        <v>0</v>
      </c>
      <c r="J95" s="106">
        <f t="shared" si="52"/>
        <v>0</v>
      </c>
      <c r="K95" s="106">
        <f>SUM(K96:K97)</f>
        <v>0</v>
      </c>
      <c r="L95" s="106">
        <f t="shared" si="53"/>
        <v>0</v>
      </c>
      <c r="M95" s="106">
        <f>SUM(M96:M97)</f>
        <v>0</v>
      </c>
      <c r="N95" s="106">
        <f>SUM(N96:N97)</f>
        <v>0</v>
      </c>
      <c r="O95" s="106">
        <f t="shared" si="54"/>
        <v>0</v>
      </c>
      <c r="P95" s="106">
        <f>SUM(P96:P97)</f>
        <v>0</v>
      </c>
      <c r="Q95" s="106">
        <f t="shared" si="55"/>
        <v>0</v>
      </c>
      <c r="R95" s="106">
        <f>SUM(R96:R97)</f>
        <v>0</v>
      </c>
      <c r="S95" s="106">
        <f>SUM(S96:S97)</f>
        <v>0</v>
      </c>
      <c r="T95" s="106">
        <f t="shared" si="56"/>
        <v>0</v>
      </c>
      <c r="U95" s="106">
        <f>SUM(U96:U97)</f>
        <v>0</v>
      </c>
      <c r="V95" s="106">
        <f t="shared" si="57"/>
        <v>0</v>
      </c>
      <c r="W95" s="106">
        <f>SUM(W96:W97)</f>
        <v>0</v>
      </c>
      <c r="X95" s="106">
        <f>SUM(X96:X97)</f>
        <v>0</v>
      </c>
      <c r="Y95" s="106">
        <f t="shared" si="58"/>
        <v>0</v>
      </c>
      <c r="Z95" s="106">
        <f>SUM(Z96:Z97)</f>
        <v>0</v>
      </c>
      <c r="AA95" s="106">
        <f t="shared" si="59"/>
        <v>0</v>
      </c>
      <c r="AB95" s="106">
        <f>SUM(AB96:AB97)</f>
        <v>0</v>
      </c>
      <c r="AC95" s="106">
        <f>SUM(AC96:AC97)</f>
        <v>0</v>
      </c>
    </row>
    <row r="96" spans="2:29" ht="15.75" customHeight="1">
      <c r="B96" s="19"/>
      <c r="C96" s="68" t="s">
        <v>130</v>
      </c>
      <c r="D96" s="69" t="s">
        <v>131</v>
      </c>
      <c r="E96" s="57">
        <f t="shared" si="50"/>
        <v>0</v>
      </c>
      <c r="F96" s="57"/>
      <c r="G96" s="113">
        <f t="shared" si="51"/>
        <v>0</v>
      </c>
      <c r="H96" s="57"/>
      <c r="I96" s="57"/>
      <c r="J96" s="57">
        <f t="shared" si="52"/>
        <v>0</v>
      </c>
      <c r="K96" s="57"/>
      <c r="L96" s="113">
        <f t="shared" si="53"/>
        <v>0</v>
      </c>
      <c r="M96" s="57"/>
      <c r="N96" s="57"/>
      <c r="O96" s="57">
        <f t="shared" si="54"/>
        <v>0</v>
      </c>
      <c r="P96" s="57"/>
      <c r="Q96" s="113">
        <f t="shared" si="55"/>
        <v>0</v>
      </c>
      <c r="R96" s="57"/>
      <c r="S96" s="57"/>
      <c r="T96" s="57">
        <f t="shared" si="56"/>
        <v>0</v>
      </c>
      <c r="U96" s="57"/>
      <c r="V96" s="113">
        <f t="shared" si="57"/>
        <v>0</v>
      </c>
      <c r="W96" s="57"/>
      <c r="X96" s="57"/>
      <c r="Y96" s="57">
        <f t="shared" si="58"/>
        <v>0</v>
      </c>
      <c r="Z96" s="57"/>
      <c r="AA96" s="113">
        <f t="shared" si="59"/>
        <v>0</v>
      </c>
      <c r="AB96" s="57"/>
      <c r="AC96" s="57"/>
    </row>
    <row r="97" spans="2:29" ht="15.75" customHeight="1">
      <c r="B97" s="19"/>
      <c r="C97" s="68" t="s">
        <v>132</v>
      </c>
      <c r="D97" s="69" t="s">
        <v>133</v>
      </c>
      <c r="E97" s="57">
        <f t="shared" si="50"/>
        <v>0</v>
      </c>
      <c r="F97" s="57"/>
      <c r="G97" s="57">
        <f t="shared" si="51"/>
        <v>0</v>
      </c>
      <c r="H97" s="57"/>
      <c r="I97" s="57"/>
      <c r="J97" s="57">
        <f t="shared" si="52"/>
        <v>0</v>
      </c>
      <c r="K97" s="57"/>
      <c r="L97" s="57">
        <f t="shared" si="53"/>
        <v>0</v>
      </c>
      <c r="M97" s="57"/>
      <c r="N97" s="57"/>
      <c r="O97" s="57">
        <f t="shared" si="54"/>
        <v>0</v>
      </c>
      <c r="P97" s="57"/>
      <c r="Q97" s="57">
        <f t="shared" si="55"/>
        <v>0</v>
      </c>
      <c r="R97" s="57"/>
      <c r="S97" s="57"/>
      <c r="T97" s="57">
        <f t="shared" si="56"/>
        <v>0</v>
      </c>
      <c r="U97" s="57"/>
      <c r="V97" s="57">
        <f t="shared" si="57"/>
        <v>0</v>
      </c>
      <c r="W97" s="57"/>
      <c r="X97" s="57"/>
      <c r="Y97" s="57">
        <f t="shared" si="58"/>
        <v>0</v>
      </c>
      <c r="Z97" s="57"/>
      <c r="AA97" s="57">
        <f t="shared" si="59"/>
        <v>0</v>
      </c>
      <c r="AB97" s="57"/>
      <c r="AC97" s="57"/>
    </row>
    <row r="98" spans="2:29" ht="15.75" customHeight="1">
      <c r="B98" s="19"/>
      <c r="C98" s="68"/>
      <c r="D98" s="69"/>
      <c r="E98" s="106">
        <f t="shared" si="50"/>
        <v>0</v>
      </c>
      <c r="F98" s="57"/>
      <c r="G98" s="106">
        <f t="shared" si="51"/>
        <v>0</v>
      </c>
      <c r="H98" s="57"/>
      <c r="I98" s="57"/>
      <c r="J98" s="106">
        <f t="shared" si="52"/>
        <v>0</v>
      </c>
      <c r="K98" s="57"/>
      <c r="L98" s="106">
        <f t="shared" si="53"/>
        <v>0</v>
      </c>
      <c r="M98" s="57"/>
      <c r="N98" s="57"/>
      <c r="O98" s="106">
        <f t="shared" si="54"/>
        <v>0</v>
      </c>
      <c r="P98" s="57"/>
      <c r="Q98" s="106">
        <f t="shared" si="55"/>
        <v>0</v>
      </c>
      <c r="R98" s="57"/>
      <c r="S98" s="57"/>
      <c r="T98" s="106">
        <f t="shared" si="56"/>
        <v>0</v>
      </c>
      <c r="U98" s="57"/>
      <c r="V98" s="106">
        <f t="shared" si="57"/>
        <v>0</v>
      </c>
      <c r="W98" s="57"/>
      <c r="X98" s="57"/>
      <c r="Y98" s="106">
        <f t="shared" si="58"/>
        <v>0</v>
      </c>
      <c r="Z98" s="57"/>
      <c r="AA98" s="106">
        <f t="shared" si="59"/>
        <v>0</v>
      </c>
      <c r="AB98" s="57"/>
      <c r="AC98" s="57"/>
    </row>
    <row r="99" spans="2:29" s="47" customFormat="1" ht="15.75" customHeight="1">
      <c r="B99" s="33" t="s">
        <v>49</v>
      </c>
      <c r="C99" s="63" t="s">
        <v>134</v>
      </c>
      <c r="D99" s="64" t="s">
        <v>135</v>
      </c>
      <c r="E99" s="106">
        <f t="shared" si="50"/>
        <v>0</v>
      </c>
      <c r="F99" s="106">
        <f>SUM(F100:F101)</f>
        <v>0</v>
      </c>
      <c r="G99" s="106">
        <f t="shared" si="51"/>
        <v>0</v>
      </c>
      <c r="H99" s="106">
        <f>SUM(H100:H101)</f>
        <v>0</v>
      </c>
      <c r="I99" s="106">
        <f>SUM(I100:I101)</f>
        <v>0</v>
      </c>
      <c r="J99" s="106">
        <f t="shared" si="52"/>
        <v>0</v>
      </c>
      <c r="K99" s="106">
        <f>SUM(K100:K101)</f>
        <v>0</v>
      </c>
      <c r="L99" s="106">
        <f t="shared" si="53"/>
        <v>0</v>
      </c>
      <c r="M99" s="106">
        <f>SUM(M100:M101)</f>
        <v>0</v>
      </c>
      <c r="N99" s="106">
        <f>SUM(N100:N101)</f>
        <v>0</v>
      </c>
      <c r="O99" s="106">
        <f t="shared" si="54"/>
        <v>0</v>
      </c>
      <c r="P99" s="106">
        <f>SUM(P100:P101)</f>
        <v>0</v>
      </c>
      <c r="Q99" s="106">
        <f t="shared" si="55"/>
        <v>0</v>
      </c>
      <c r="R99" s="106">
        <f>SUM(R100:R101)</f>
        <v>0</v>
      </c>
      <c r="S99" s="106">
        <f>SUM(S100:S101)</f>
        <v>0</v>
      </c>
      <c r="T99" s="106">
        <f t="shared" si="56"/>
        <v>0</v>
      </c>
      <c r="U99" s="106">
        <f>SUM(U100:U101)</f>
        <v>0</v>
      </c>
      <c r="V99" s="106">
        <f t="shared" si="57"/>
        <v>0</v>
      </c>
      <c r="W99" s="106">
        <f>SUM(W100:W101)</f>
        <v>0</v>
      </c>
      <c r="X99" s="106">
        <f>SUM(X100:X101)</f>
        <v>0</v>
      </c>
      <c r="Y99" s="106">
        <f t="shared" si="58"/>
        <v>0</v>
      </c>
      <c r="Z99" s="106">
        <f>SUM(Z100:Z101)</f>
        <v>0</v>
      </c>
      <c r="AA99" s="106">
        <f t="shared" si="59"/>
        <v>0</v>
      </c>
      <c r="AB99" s="106">
        <f>SUM(AB100:AB101)</f>
        <v>0</v>
      </c>
      <c r="AC99" s="106">
        <f>SUM(AC100:AC101)</f>
        <v>0</v>
      </c>
    </row>
    <row r="100" spans="2:29" ht="15.75" customHeight="1">
      <c r="B100" s="19"/>
      <c r="C100" s="68" t="s">
        <v>130</v>
      </c>
      <c r="D100" s="69" t="s">
        <v>136</v>
      </c>
      <c r="E100" s="57">
        <f t="shared" si="50"/>
        <v>0</v>
      </c>
      <c r="F100" s="57"/>
      <c r="G100" s="57">
        <f t="shared" si="51"/>
        <v>0</v>
      </c>
      <c r="H100" s="57"/>
      <c r="I100" s="57"/>
      <c r="J100" s="57">
        <f t="shared" si="52"/>
        <v>0</v>
      </c>
      <c r="K100" s="57"/>
      <c r="L100" s="57">
        <f t="shared" si="53"/>
        <v>0</v>
      </c>
      <c r="M100" s="57"/>
      <c r="N100" s="57"/>
      <c r="O100" s="57">
        <f t="shared" si="54"/>
        <v>0</v>
      </c>
      <c r="P100" s="57"/>
      <c r="Q100" s="57">
        <f t="shared" si="55"/>
        <v>0</v>
      </c>
      <c r="R100" s="57"/>
      <c r="S100" s="57"/>
      <c r="T100" s="57">
        <f t="shared" si="56"/>
        <v>0</v>
      </c>
      <c r="U100" s="57"/>
      <c r="V100" s="57">
        <f t="shared" si="57"/>
        <v>0</v>
      </c>
      <c r="W100" s="57"/>
      <c r="X100" s="57"/>
      <c r="Y100" s="57">
        <f t="shared" si="58"/>
        <v>0</v>
      </c>
      <c r="Z100" s="57"/>
      <c r="AA100" s="57">
        <f t="shared" si="59"/>
        <v>0</v>
      </c>
      <c r="AB100" s="57"/>
      <c r="AC100" s="57"/>
    </row>
    <row r="101" spans="2:29" ht="15.75" customHeight="1">
      <c r="B101" s="19"/>
      <c r="C101" s="68" t="s">
        <v>132</v>
      </c>
      <c r="D101" s="69" t="s">
        <v>137</v>
      </c>
      <c r="E101" s="57">
        <f t="shared" si="50"/>
        <v>0</v>
      </c>
      <c r="F101" s="57"/>
      <c r="G101" s="57">
        <f t="shared" si="51"/>
        <v>0</v>
      </c>
      <c r="H101" s="57"/>
      <c r="I101" s="57"/>
      <c r="J101" s="57">
        <f t="shared" si="52"/>
        <v>0</v>
      </c>
      <c r="K101" s="57"/>
      <c r="L101" s="57">
        <f t="shared" si="53"/>
        <v>0</v>
      </c>
      <c r="M101" s="57"/>
      <c r="N101" s="57"/>
      <c r="O101" s="57">
        <f t="shared" si="54"/>
        <v>0</v>
      </c>
      <c r="P101" s="57"/>
      <c r="Q101" s="57">
        <f t="shared" si="55"/>
        <v>0</v>
      </c>
      <c r="R101" s="57"/>
      <c r="S101" s="57"/>
      <c r="T101" s="57">
        <f t="shared" si="56"/>
        <v>0</v>
      </c>
      <c r="U101" s="57"/>
      <c r="V101" s="57">
        <f t="shared" si="57"/>
        <v>0</v>
      </c>
      <c r="W101" s="57"/>
      <c r="X101" s="57"/>
      <c r="Y101" s="57">
        <f t="shared" si="58"/>
        <v>0</v>
      </c>
      <c r="Z101" s="57"/>
      <c r="AA101" s="57">
        <f t="shared" si="59"/>
        <v>0</v>
      </c>
      <c r="AB101" s="57"/>
      <c r="AC101" s="57"/>
    </row>
    <row r="102" spans="2:29" ht="15.75" customHeight="1">
      <c r="B102" s="19"/>
      <c r="C102" s="68"/>
      <c r="D102" s="69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</row>
    <row r="103" spans="2:29" s="47" customFormat="1" ht="15.75" customHeight="1">
      <c r="B103" s="33" t="s">
        <v>50</v>
      </c>
      <c r="C103" s="63" t="s">
        <v>263</v>
      </c>
      <c r="D103" s="64" t="s">
        <v>138</v>
      </c>
      <c r="E103" s="106">
        <f t="shared" si="50"/>
        <v>0</v>
      </c>
      <c r="F103" s="106">
        <f>SUM(F104:F105)</f>
        <v>0</v>
      </c>
      <c r="G103" s="106">
        <f t="shared" si="51"/>
        <v>0</v>
      </c>
      <c r="H103" s="106">
        <f>SUM(H104:H105)</f>
        <v>0</v>
      </c>
      <c r="I103" s="106">
        <f>SUM(I104:I105)</f>
        <v>0</v>
      </c>
      <c r="J103" s="106">
        <f t="shared" si="52"/>
        <v>0</v>
      </c>
      <c r="K103" s="106">
        <f>SUM(K104:K105)</f>
        <v>0</v>
      </c>
      <c r="L103" s="106">
        <f t="shared" si="53"/>
        <v>0</v>
      </c>
      <c r="M103" s="106">
        <f>SUM(M104:M105)</f>
        <v>0</v>
      </c>
      <c r="N103" s="106">
        <f>SUM(N104:N105)</f>
        <v>0</v>
      </c>
      <c r="O103" s="106">
        <f t="shared" si="54"/>
        <v>0</v>
      </c>
      <c r="P103" s="106">
        <f>SUM(P104:P105)</f>
        <v>0</v>
      </c>
      <c r="Q103" s="106">
        <f t="shared" si="55"/>
        <v>0</v>
      </c>
      <c r="R103" s="106">
        <f>SUM(R104:R105)</f>
        <v>0</v>
      </c>
      <c r="S103" s="106">
        <f>SUM(S104:S105)</f>
        <v>0</v>
      </c>
      <c r="T103" s="106">
        <f t="shared" si="56"/>
        <v>0</v>
      </c>
      <c r="U103" s="106">
        <f>SUM(U104:U105)</f>
        <v>0</v>
      </c>
      <c r="V103" s="106">
        <f t="shared" si="57"/>
        <v>0</v>
      </c>
      <c r="W103" s="106">
        <f>SUM(W104:W105)</f>
        <v>0</v>
      </c>
      <c r="X103" s="106">
        <f>SUM(X104:X105)</f>
        <v>0</v>
      </c>
      <c r="Y103" s="106">
        <f t="shared" si="58"/>
        <v>0</v>
      </c>
      <c r="Z103" s="106">
        <f>SUM(Z104:Z105)</f>
        <v>0</v>
      </c>
      <c r="AA103" s="106">
        <f t="shared" si="59"/>
        <v>0</v>
      </c>
      <c r="AB103" s="106">
        <f>SUM(AB104:AB105)</f>
        <v>0</v>
      </c>
      <c r="AC103" s="106">
        <f>SUM(AC104:AC105)</f>
        <v>0</v>
      </c>
    </row>
    <row r="104" spans="2:29" ht="15.75" customHeight="1">
      <c r="B104" s="19"/>
      <c r="C104" s="68" t="s">
        <v>139</v>
      </c>
      <c r="D104" s="69" t="s">
        <v>140</v>
      </c>
      <c r="E104" s="57">
        <f t="shared" si="50"/>
        <v>0</v>
      </c>
      <c r="F104" s="57"/>
      <c r="G104" s="57">
        <f t="shared" si="51"/>
        <v>0</v>
      </c>
      <c r="H104" s="57"/>
      <c r="I104" s="57"/>
      <c r="J104" s="57">
        <f t="shared" si="52"/>
        <v>0</v>
      </c>
      <c r="K104" s="57"/>
      <c r="L104" s="57">
        <f t="shared" si="53"/>
        <v>0</v>
      </c>
      <c r="M104" s="57"/>
      <c r="N104" s="57"/>
      <c r="O104" s="57">
        <f t="shared" si="54"/>
        <v>0</v>
      </c>
      <c r="P104" s="57"/>
      <c r="Q104" s="57">
        <f t="shared" si="55"/>
        <v>0</v>
      </c>
      <c r="R104" s="57"/>
      <c r="S104" s="57"/>
      <c r="T104" s="57">
        <f t="shared" si="56"/>
        <v>0</v>
      </c>
      <c r="U104" s="57"/>
      <c r="V104" s="57">
        <f t="shared" si="57"/>
        <v>0</v>
      </c>
      <c r="W104" s="57"/>
      <c r="X104" s="57"/>
      <c r="Y104" s="57">
        <f t="shared" si="58"/>
        <v>0</v>
      </c>
      <c r="Z104" s="57"/>
      <c r="AA104" s="57">
        <f t="shared" si="59"/>
        <v>0</v>
      </c>
      <c r="AB104" s="57"/>
      <c r="AC104" s="57"/>
    </row>
    <row r="105" spans="2:29" ht="15.75" customHeight="1">
      <c r="B105" s="19"/>
      <c r="C105" s="68" t="s">
        <v>141</v>
      </c>
      <c r="D105" s="69" t="s">
        <v>142</v>
      </c>
      <c r="E105" s="57">
        <f t="shared" si="50"/>
        <v>0</v>
      </c>
      <c r="F105" s="57"/>
      <c r="G105" s="57">
        <f t="shared" si="51"/>
        <v>0</v>
      </c>
      <c r="H105" s="57"/>
      <c r="I105" s="57"/>
      <c r="J105" s="57">
        <f t="shared" si="52"/>
        <v>0</v>
      </c>
      <c r="K105" s="57"/>
      <c r="L105" s="57">
        <f t="shared" si="53"/>
        <v>0</v>
      </c>
      <c r="M105" s="57"/>
      <c r="N105" s="57"/>
      <c r="O105" s="57">
        <f t="shared" si="54"/>
        <v>0</v>
      </c>
      <c r="P105" s="57"/>
      <c r="Q105" s="57">
        <f t="shared" si="55"/>
        <v>0</v>
      </c>
      <c r="R105" s="57"/>
      <c r="S105" s="57"/>
      <c r="T105" s="57">
        <f t="shared" si="56"/>
        <v>0</v>
      </c>
      <c r="U105" s="57"/>
      <c r="V105" s="57">
        <f t="shared" si="57"/>
        <v>0</v>
      </c>
      <c r="W105" s="57"/>
      <c r="X105" s="57"/>
      <c r="Y105" s="57">
        <f t="shared" si="58"/>
        <v>0</v>
      </c>
      <c r="Z105" s="57"/>
      <c r="AA105" s="57">
        <f t="shared" si="59"/>
        <v>0</v>
      </c>
      <c r="AB105" s="57"/>
      <c r="AC105" s="57"/>
    </row>
    <row r="106" spans="2:29" ht="15.75" customHeight="1">
      <c r="B106" s="19"/>
      <c r="C106" s="68"/>
      <c r="D106" s="69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</row>
    <row r="107" spans="2:29" s="47" customFormat="1" ht="15.75" customHeight="1">
      <c r="B107" s="33" t="s">
        <v>262</v>
      </c>
      <c r="C107" s="63" t="s">
        <v>264</v>
      </c>
      <c r="D107" s="64" t="s">
        <v>265</v>
      </c>
      <c r="E107" s="106">
        <f t="shared" si="50"/>
        <v>0</v>
      </c>
      <c r="F107" s="106"/>
      <c r="G107" s="106">
        <f t="shared" si="51"/>
        <v>0</v>
      </c>
      <c r="H107" s="106"/>
      <c r="I107" s="106"/>
      <c r="J107" s="106">
        <f t="shared" si="52"/>
        <v>0</v>
      </c>
      <c r="K107" s="106"/>
      <c r="L107" s="106">
        <f t="shared" si="53"/>
        <v>0</v>
      </c>
      <c r="M107" s="106"/>
      <c r="N107" s="106"/>
      <c r="O107" s="106">
        <f t="shared" si="54"/>
        <v>0</v>
      </c>
      <c r="P107" s="106"/>
      <c r="Q107" s="106">
        <f t="shared" si="55"/>
        <v>0</v>
      </c>
      <c r="R107" s="106"/>
      <c r="S107" s="106"/>
      <c r="T107" s="106">
        <f t="shared" si="56"/>
        <v>0</v>
      </c>
      <c r="U107" s="106"/>
      <c r="V107" s="106">
        <f t="shared" si="57"/>
        <v>0</v>
      </c>
      <c r="W107" s="106"/>
      <c r="X107" s="106"/>
      <c r="Y107" s="106">
        <f t="shared" si="58"/>
        <v>0</v>
      </c>
      <c r="Z107" s="106"/>
      <c r="AA107" s="106">
        <f t="shared" si="59"/>
        <v>0</v>
      </c>
      <c r="AB107" s="106"/>
      <c r="AC107" s="106"/>
    </row>
    <row r="108" spans="2:29" ht="15.75" customHeight="1">
      <c r="B108" s="19"/>
      <c r="C108" s="68"/>
      <c r="D108" s="69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</row>
    <row r="109" spans="2:29" ht="15.75" customHeight="1">
      <c r="B109" s="33" t="s">
        <v>143</v>
      </c>
      <c r="C109" s="63" t="s">
        <v>144</v>
      </c>
      <c r="D109" s="64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</row>
    <row r="110" spans="2:29" ht="15.75" customHeight="1">
      <c r="B110" s="33"/>
      <c r="C110" s="63" t="s">
        <v>145</v>
      </c>
      <c r="D110" s="64" t="s">
        <v>6</v>
      </c>
      <c r="E110" s="106">
        <f t="shared" si="50"/>
        <v>0</v>
      </c>
      <c r="F110" s="106"/>
      <c r="G110" s="106">
        <f t="shared" si="51"/>
        <v>0</v>
      </c>
      <c r="H110" s="106"/>
      <c r="I110" s="106"/>
      <c r="J110" s="106">
        <f t="shared" si="52"/>
        <v>0</v>
      </c>
      <c r="K110" s="106"/>
      <c r="L110" s="106">
        <f t="shared" si="53"/>
        <v>0</v>
      </c>
      <c r="M110" s="106"/>
      <c r="N110" s="106"/>
      <c r="O110" s="106">
        <f t="shared" si="54"/>
        <v>0</v>
      </c>
      <c r="P110" s="106"/>
      <c r="Q110" s="106">
        <f t="shared" si="55"/>
        <v>0</v>
      </c>
      <c r="R110" s="106"/>
      <c r="S110" s="106"/>
      <c r="T110" s="106">
        <f t="shared" si="56"/>
        <v>0</v>
      </c>
      <c r="U110" s="106"/>
      <c r="V110" s="106">
        <f t="shared" si="57"/>
        <v>0</v>
      </c>
      <c r="W110" s="106"/>
      <c r="X110" s="106"/>
      <c r="Y110" s="106">
        <f t="shared" si="58"/>
        <v>0</v>
      </c>
      <c r="Z110" s="106"/>
      <c r="AA110" s="106">
        <f t="shared" si="59"/>
        <v>0</v>
      </c>
      <c r="AB110" s="106"/>
      <c r="AC110" s="106"/>
    </row>
    <row r="111" spans="2:29" ht="15.75" customHeight="1">
      <c r="B111" s="33"/>
      <c r="C111" s="63"/>
      <c r="D111" s="64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</row>
    <row r="112" spans="2:29" ht="15.75" customHeight="1">
      <c r="B112" s="19"/>
      <c r="C112" s="68"/>
      <c r="D112" s="69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</row>
    <row r="113" spans="2:38" ht="15.75" customHeight="1">
      <c r="B113" s="65" t="s">
        <v>156</v>
      </c>
      <c r="C113" s="66" t="s">
        <v>267</v>
      </c>
      <c r="D113" s="67"/>
      <c r="E113" s="107">
        <f>F113+G113</f>
        <v>0</v>
      </c>
      <c r="F113" s="107">
        <f>F15-F50</f>
        <v>0</v>
      </c>
      <c r="G113" s="107">
        <f>H113+I113</f>
        <v>0</v>
      </c>
      <c r="H113" s="107">
        <f>H15-H50</f>
        <v>0</v>
      </c>
      <c r="I113" s="107">
        <f>I15-I50</f>
        <v>0</v>
      </c>
      <c r="J113" s="107">
        <f>K113+L113</f>
        <v>0</v>
      </c>
      <c r="K113" s="107">
        <f>K15-K50</f>
        <v>0</v>
      </c>
      <c r="L113" s="107">
        <f>M113+N113</f>
        <v>0</v>
      </c>
      <c r="M113" s="107">
        <f>M15-M50</f>
        <v>0</v>
      </c>
      <c r="N113" s="107">
        <f>N15-N50</f>
        <v>0</v>
      </c>
      <c r="O113" s="107">
        <f>P113+Q113</f>
        <v>0</v>
      </c>
      <c r="P113" s="107">
        <f>P15-P50</f>
        <v>0</v>
      </c>
      <c r="Q113" s="107">
        <f>R113+S113</f>
        <v>0</v>
      </c>
      <c r="R113" s="107">
        <f>R15-R50</f>
        <v>0</v>
      </c>
      <c r="S113" s="107">
        <f>S15-S50</f>
        <v>0</v>
      </c>
      <c r="T113" s="107">
        <f>U113+V113</f>
        <v>0</v>
      </c>
      <c r="U113" s="107">
        <f>U15-U50</f>
        <v>0</v>
      </c>
      <c r="V113" s="107">
        <f>W113+X113</f>
        <v>0</v>
      </c>
      <c r="W113" s="107">
        <f>W15-W50</f>
        <v>0</v>
      </c>
      <c r="X113" s="107">
        <f>X15-X50</f>
        <v>0</v>
      </c>
      <c r="Y113" s="107">
        <f>Z113+AA113</f>
        <v>0</v>
      </c>
      <c r="Z113" s="107">
        <f>Z15-Z50</f>
        <v>0</v>
      </c>
      <c r="AA113" s="107">
        <f>AB113+AC113</f>
        <v>0</v>
      </c>
      <c r="AB113" s="107">
        <f>AB15-AB50</f>
        <v>0</v>
      </c>
      <c r="AC113" s="107">
        <f>AC15-AC50</f>
        <v>0</v>
      </c>
      <c r="AD113" s="50"/>
      <c r="AE113" s="22"/>
      <c r="AF113" s="22"/>
      <c r="AG113" s="22"/>
      <c r="AH113" s="22"/>
      <c r="AI113" s="22"/>
      <c r="AJ113" s="22"/>
      <c r="AK113" s="22"/>
      <c r="AL113" s="22"/>
    </row>
    <row r="114" spans="2:29" s="1" customFormat="1" ht="15.75" customHeight="1">
      <c r="B114" s="79"/>
      <c r="C114" s="80"/>
      <c r="D114" s="81"/>
      <c r="E114" s="114">
        <f>F114+G114</f>
        <v>0</v>
      </c>
      <c r="F114" s="114">
        <f>F113+F115</f>
        <v>0</v>
      </c>
      <c r="G114" s="114">
        <f>H114+I114</f>
        <v>0</v>
      </c>
      <c r="H114" s="114">
        <f>H113+H115</f>
        <v>0</v>
      </c>
      <c r="I114" s="114">
        <f>I113+I115</f>
        <v>0</v>
      </c>
      <c r="J114" s="114">
        <f>K114+L114</f>
        <v>0</v>
      </c>
      <c r="K114" s="114">
        <f>K113+K115</f>
        <v>0</v>
      </c>
      <c r="L114" s="114">
        <f>M114+N114</f>
        <v>0</v>
      </c>
      <c r="M114" s="114">
        <f>M113+M115</f>
        <v>0</v>
      </c>
      <c r="N114" s="114">
        <f>N113+N115</f>
        <v>0</v>
      </c>
      <c r="O114" s="114">
        <f>P114+Q114</f>
        <v>0</v>
      </c>
      <c r="P114" s="114">
        <f>P113+P115</f>
        <v>0</v>
      </c>
      <c r="Q114" s="114">
        <f>R114+S114</f>
        <v>0</v>
      </c>
      <c r="R114" s="114">
        <f>R113+R115</f>
        <v>0</v>
      </c>
      <c r="S114" s="114">
        <f>S113+S115</f>
        <v>0</v>
      </c>
      <c r="T114" s="114">
        <f>U114+V114</f>
        <v>0</v>
      </c>
      <c r="U114" s="114">
        <f>U113+U115</f>
        <v>0</v>
      </c>
      <c r="V114" s="114">
        <f>W114+X114</f>
        <v>0</v>
      </c>
      <c r="W114" s="114">
        <f>W113+W115</f>
        <v>0</v>
      </c>
      <c r="X114" s="114">
        <f>X113+X115</f>
        <v>0</v>
      </c>
      <c r="Y114" s="114">
        <f>Z114+AA114</f>
        <v>0</v>
      </c>
      <c r="Z114" s="114">
        <f>Z113+Z115</f>
        <v>0</v>
      </c>
      <c r="AA114" s="114">
        <f>AB114+AC114</f>
        <v>0</v>
      </c>
      <c r="AB114" s="114">
        <f>AB113+AB115</f>
        <v>0</v>
      </c>
      <c r="AC114" s="114">
        <f>AC113+AC115</f>
        <v>0</v>
      </c>
    </row>
    <row r="115" spans="2:38" ht="15.75" customHeight="1">
      <c r="B115" s="65" t="s">
        <v>155</v>
      </c>
      <c r="C115" s="66" t="s">
        <v>266</v>
      </c>
      <c r="D115" s="67"/>
      <c r="E115" s="107">
        <f>F115+G115</f>
        <v>0</v>
      </c>
      <c r="F115" s="107">
        <f>F117</f>
        <v>0</v>
      </c>
      <c r="G115" s="107">
        <f>H115+I115</f>
        <v>0</v>
      </c>
      <c r="H115" s="107">
        <f>H117</f>
        <v>0</v>
      </c>
      <c r="I115" s="107">
        <f>I117</f>
        <v>0</v>
      </c>
      <c r="J115" s="107">
        <f>K115+L115</f>
        <v>0</v>
      </c>
      <c r="K115" s="107">
        <f>K117</f>
        <v>0</v>
      </c>
      <c r="L115" s="107">
        <f>M115+N115</f>
        <v>0</v>
      </c>
      <c r="M115" s="107">
        <f>M117</f>
        <v>0</v>
      </c>
      <c r="N115" s="107">
        <f>N117</f>
        <v>0</v>
      </c>
      <c r="O115" s="107">
        <f>P115+Q115</f>
        <v>0</v>
      </c>
      <c r="P115" s="107">
        <f>P117</f>
        <v>0</v>
      </c>
      <c r="Q115" s="107">
        <f>R115+S115</f>
        <v>0</v>
      </c>
      <c r="R115" s="107">
        <f>R117</f>
        <v>0</v>
      </c>
      <c r="S115" s="107">
        <f>S117</f>
        <v>0</v>
      </c>
      <c r="T115" s="107">
        <f>U115+V115</f>
        <v>0</v>
      </c>
      <c r="U115" s="107">
        <f>U117</f>
        <v>0</v>
      </c>
      <c r="V115" s="107">
        <f>W115+X115</f>
        <v>0</v>
      </c>
      <c r="W115" s="107">
        <f>W117</f>
        <v>0</v>
      </c>
      <c r="X115" s="107">
        <f>X117</f>
        <v>0</v>
      </c>
      <c r="Y115" s="107">
        <f>Z115+AA115</f>
        <v>0</v>
      </c>
      <c r="Z115" s="107">
        <f>Z117</f>
        <v>0</v>
      </c>
      <c r="AA115" s="107">
        <f>AB115+AC115</f>
        <v>0</v>
      </c>
      <c r="AB115" s="107">
        <f>AB117</f>
        <v>0</v>
      </c>
      <c r="AC115" s="107">
        <f>AC117</f>
        <v>0</v>
      </c>
      <c r="AD115" s="22"/>
      <c r="AE115" s="22"/>
      <c r="AF115" s="22"/>
      <c r="AG115" s="22"/>
      <c r="AH115" s="22"/>
      <c r="AI115" s="22"/>
      <c r="AJ115" s="22"/>
      <c r="AK115" s="22"/>
      <c r="AL115" s="22"/>
    </row>
    <row r="116" spans="2:29" ht="9.75" customHeight="1">
      <c r="B116" s="19"/>
      <c r="C116" s="68"/>
      <c r="D116" s="69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</row>
    <row r="117" spans="2:29" ht="15.75" customHeight="1">
      <c r="B117" s="33" t="s">
        <v>14</v>
      </c>
      <c r="C117" s="63" t="s">
        <v>146</v>
      </c>
      <c r="D117" s="64"/>
      <c r="E117" s="106">
        <f aca="true" t="shared" si="60" ref="E117:E141">F117+G117</f>
        <v>0</v>
      </c>
      <c r="F117" s="106">
        <f>F118+F121+F128</f>
        <v>0</v>
      </c>
      <c r="G117" s="106">
        <f aca="true" t="shared" si="61" ref="G117:G141">H117+I117</f>
        <v>0</v>
      </c>
      <c r="H117" s="106">
        <f>H118+H121+H128</f>
        <v>0</v>
      </c>
      <c r="I117" s="106">
        <f>I118+I121+I128</f>
        <v>0</v>
      </c>
      <c r="J117" s="106">
        <f aca="true" t="shared" si="62" ref="J117:J133">K117+L117</f>
        <v>0</v>
      </c>
      <c r="K117" s="106">
        <f>K118+K121+K128</f>
        <v>0</v>
      </c>
      <c r="L117" s="106">
        <f aca="true" t="shared" si="63" ref="L117:L133">M117+N117</f>
        <v>0</v>
      </c>
      <c r="M117" s="106">
        <f>M118+M121+M128</f>
        <v>0</v>
      </c>
      <c r="N117" s="106">
        <f>N118+N121+N128</f>
        <v>0</v>
      </c>
      <c r="O117" s="106">
        <f aca="true" t="shared" si="64" ref="O117:O133">P117+Q117</f>
        <v>0</v>
      </c>
      <c r="P117" s="106">
        <f>P118+P121+P128</f>
        <v>0</v>
      </c>
      <c r="Q117" s="106">
        <f aca="true" t="shared" si="65" ref="Q117:Q133">R117+S117</f>
        <v>0</v>
      </c>
      <c r="R117" s="106">
        <f>R118+R121+R128</f>
        <v>0</v>
      </c>
      <c r="S117" s="106">
        <f>S118+S121+S128</f>
        <v>0</v>
      </c>
      <c r="T117" s="106">
        <f aca="true" t="shared" si="66" ref="T117:T133">U117+V117</f>
        <v>0</v>
      </c>
      <c r="U117" s="106">
        <f>U118+U121+U128</f>
        <v>0</v>
      </c>
      <c r="V117" s="106">
        <f aca="true" t="shared" si="67" ref="V117:V133">W117+X117</f>
        <v>0</v>
      </c>
      <c r="W117" s="106">
        <f>W118+W121+W128</f>
        <v>0</v>
      </c>
      <c r="X117" s="106">
        <f>X118+X121+X128</f>
        <v>0</v>
      </c>
      <c r="Y117" s="106">
        <f aca="true" t="shared" si="68" ref="Y117:Y133">Z117+AA117</f>
        <v>0</v>
      </c>
      <c r="Z117" s="106">
        <f>Z118+Z121+Z128</f>
        <v>0</v>
      </c>
      <c r="AA117" s="106">
        <f aca="true" t="shared" si="69" ref="AA117:AA133">AB117+AC117</f>
        <v>0</v>
      </c>
      <c r="AB117" s="106">
        <f>AB118+AB121+AB128</f>
        <v>0</v>
      </c>
      <c r="AC117" s="106">
        <f>AC118+AC121+AC128</f>
        <v>0</v>
      </c>
    </row>
    <row r="118" spans="2:29" s="89" customFormat="1" ht="15.75" customHeight="1">
      <c r="B118" s="149" t="s">
        <v>16</v>
      </c>
      <c r="C118" s="150" t="s">
        <v>147</v>
      </c>
      <c r="D118" s="151" t="s">
        <v>148</v>
      </c>
      <c r="E118" s="57">
        <f t="shared" si="60"/>
        <v>0</v>
      </c>
      <c r="F118" s="57">
        <f>SUM(F119:F120)</f>
        <v>0</v>
      </c>
      <c r="G118" s="57">
        <f t="shared" si="61"/>
        <v>0</v>
      </c>
      <c r="H118" s="57">
        <f>SUM(H119:H120)</f>
        <v>0</v>
      </c>
      <c r="I118" s="57">
        <f>SUM(I119:I120)</f>
        <v>0</v>
      </c>
      <c r="J118" s="57">
        <f t="shared" si="62"/>
        <v>0</v>
      </c>
      <c r="K118" s="57">
        <f>SUM(K119:K120)</f>
        <v>0</v>
      </c>
      <c r="L118" s="57">
        <f t="shared" si="63"/>
        <v>0</v>
      </c>
      <c r="M118" s="57">
        <f>SUM(M119:M120)</f>
        <v>0</v>
      </c>
      <c r="N118" s="57">
        <f>SUM(N119:N120)</f>
        <v>0</v>
      </c>
      <c r="O118" s="57">
        <f t="shared" si="64"/>
        <v>0</v>
      </c>
      <c r="P118" s="57">
        <f>SUM(P119:P120)</f>
        <v>0</v>
      </c>
      <c r="Q118" s="57">
        <f t="shared" si="65"/>
        <v>0</v>
      </c>
      <c r="R118" s="57">
        <f>SUM(R119:R120)</f>
        <v>0</v>
      </c>
      <c r="S118" s="57">
        <f>SUM(S119:S120)</f>
        <v>0</v>
      </c>
      <c r="T118" s="57">
        <f t="shared" si="66"/>
        <v>0</v>
      </c>
      <c r="U118" s="57">
        <f>SUM(U119:U120)</f>
        <v>0</v>
      </c>
      <c r="V118" s="57">
        <f t="shared" si="67"/>
        <v>0</v>
      </c>
      <c r="W118" s="57">
        <f>SUM(W119:W120)</f>
        <v>0</v>
      </c>
      <c r="X118" s="57">
        <f>SUM(X119:X120)</f>
        <v>0</v>
      </c>
      <c r="Y118" s="57">
        <f t="shared" si="68"/>
        <v>0</v>
      </c>
      <c r="Z118" s="57">
        <f>SUM(Z119:Z120)</f>
        <v>0</v>
      </c>
      <c r="AA118" s="57">
        <f t="shared" si="69"/>
        <v>0</v>
      </c>
      <c r="AB118" s="57">
        <f>SUM(AB119:AB120)</f>
        <v>0</v>
      </c>
      <c r="AC118" s="57">
        <f>SUM(AC119:AC120)</f>
        <v>0</v>
      </c>
    </row>
    <row r="119" spans="2:29" s="155" customFormat="1" ht="52.5" customHeight="1" outlineLevel="1">
      <c r="B119" s="152"/>
      <c r="C119" s="153" t="s">
        <v>149</v>
      </c>
      <c r="D119" s="154" t="s">
        <v>3</v>
      </c>
      <c r="E119" s="56">
        <f t="shared" si="60"/>
        <v>0</v>
      </c>
      <c r="F119" s="56"/>
      <c r="G119" s="56">
        <f t="shared" si="61"/>
        <v>0</v>
      </c>
      <c r="H119" s="56"/>
      <c r="I119" s="56"/>
      <c r="J119" s="56">
        <f t="shared" si="62"/>
        <v>0</v>
      </c>
      <c r="K119" s="56"/>
      <c r="L119" s="56">
        <f t="shared" si="63"/>
        <v>0</v>
      </c>
      <c r="M119" s="56"/>
      <c r="N119" s="56"/>
      <c r="O119" s="56">
        <f t="shared" si="64"/>
        <v>0</v>
      </c>
      <c r="P119" s="56"/>
      <c r="Q119" s="56">
        <f t="shared" si="65"/>
        <v>0</v>
      </c>
      <c r="R119" s="56"/>
      <c r="S119" s="56"/>
      <c r="T119" s="56">
        <f t="shared" si="66"/>
        <v>0</v>
      </c>
      <c r="U119" s="56"/>
      <c r="V119" s="56">
        <f t="shared" si="67"/>
        <v>0</v>
      </c>
      <c r="W119" s="56"/>
      <c r="X119" s="56"/>
      <c r="Y119" s="56">
        <f t="shared" si="68"/>
        <v>0</v>
      </c>
      <c r="Z119" s="56"/>
      <c r="AA119" s="56">
        <f t="shared" si="69"/>
        <v>0</v>
      </c>
      <c r="AB119" s="56"/>
      <c r="AC119" s="56"/>
    </row>
    <row r="120" spans="2:29" s="155" customFormat="1" ht="52.5" customHeight="1" outlineLevel="1">
      <c r="B120" s="152"/>
      <c r="C120" s="153" t="s">
        <v>150</v>
      </c>
      <c r="D120" s="154" t="s">
        <v>4</v>
      </c>
      <c r="E120" s="56">
        <f t="shared" si="60"/>
        <v>0</v>
      </c>
      <c r="F120" s="56"/>
      <c r="G120" s="56">
        <f t="shared" si="61"/>
        <v>0</v>
      </c>
      <c r="H120" s="56"/>
      <c r="I120" s="56"/>
      <c r="J120" s="56">
        <f t="shared" si="62"/>
        <v>0</v>
      </c>
      <c r="K120" s="56"/>
      <c r="L120" s="56">
        <f t="shared" si="63"/>
        <v>0</v>
      </c>
      <c r="M120" s="56"/>
      <c r="N120" s="56"/>
      <c r="O120" s="56">
        <f t="shared" si="64"/>
        <v>0</v>
      </c>
      <c r="P120" s="56"/>
      <c r="Q120" s="56">
        <f t="shared" si="65"/>
        <v>0</v>
      </c>
      <c r="R120" s="56"/>
      <c r="S120" s="56"/>
      <c r="T120" s="56">
        <f t="shared" si="66"/>
        <v>0</v>
      </c>
      <c r="U120" s="56"/>
      <c r="V120" s="56">
        <f t="shared" si="67"/>
        <v>0</v>
      </c>
      <c r="W120" s="56"/>
      <c r="X120" s="56"/>
      <c r="Y120" s="56">
        <f t="shared" si="68"/>
        <v>0</v>
      </c>
      <c r="Z120" s="56"/>
      <c r="AA120" s="56">
        <f t="shared" si="69"/>
        <v>0</v>
      </c>
      <c r="AB120" s="56"/>
      <c r="AC120" s="56"/>
    </row>
    <row r="121" spans="2:29" ht="15.75" customHeight="1">
      <c r="B121" s="19" t="s">
        <v>30</v>
      </c>
      <c r="C121" s="62" t="s">
        <v>192</v>
      </c>
      <c r="D121" s="69"/>
      <c r="E121" s="57">
        <f t="shared" si="60"/>
        <v>0</v>
      </c>
      <c r="F121" s="57">
        <f>F122+F125</f>
        <v>0</v>
      </c>
      <c r="G121" s="57">
        <f t="shared" si="61"/>
        <v>0</v>
      </c>
      <c r="H121" s="57">
        <f>H122+H125</f>
        <v>0</v>
      </c>
      <c r="I121" s="57">
        <f>I122+I125</f>
        <v>0</v>
      </c>
      <c r="J121" s="57">
        <f t="shared" si="62"/>
        <v>0</v>
      </c>
      <c r="K121" s="57">
        <f>K122+K125</f>
        <v>0</v>
      </c>
      <c r="L121" s="57">
        <f t="shared" si="63"/>
        <v>0</v>
      </c>
      <c r="M121" s="57">
        <f>M122+M125</f>
        <v>0</v>
      </c>
      <c r="N121" s="57">
        <f>N122+N125</f>
        <v>0</v>
      </c>
      <c r="O121" s="57">
        <f t="shared" si="64"/>
        <v>0</v>
      </c>
      <c r="P121" s="57">
        <f>P122+P125</f>
        <v>0</v>
      </c>
      <c r="Q121" s="57">
        <f t="shared" si="65"/>
        <v>0</v>
      </c>
      <c r="R121" s="57">
        <f>R122+R125</f>
        <v>0</v>
      </c>
      <c r="S121" s="57">
        <f>S122+S125</f>
        <v>0</v>
      </c>
      <c r="T121" s="57">
        <f t="shared" si="66"/>
        <v>0</v>
      </c>
      <c r="U121" s="57">
        <f>U122+U125</f>
        <v>0</v>
      </c>
      <c r="V121" s="57">
        <f t="shared" si="67"/>
        <v>0</v>
      </c>
      <c r="W121" s="57">
        <f>W122+W125</f>
        <v>0</v>
      </c>
      <c r="X121" s="57">
        <f>X122+X125</f>
        <v>0</v>
      </c>
      <c r="Y121" s="57">
        <f t="shared" si="68"/>
        <v>0</v>
      </c>
      <c r="Z121" s="57">
        <f>Z122+Z125</f>
        <v>0</v>
      </c>
      <c r="AA121" s="57">
        <f t="shared" si="69"/>
        <v>0</v>
      </c>
      <c r="AB121" s="57">
        <f>AB122+AB125</f>
        <v>0</v>
      </c>
      <c r="AC121" s="57">
        <f>AC122+AC125</f>
        <v>0</v>
      </c>
    </row>
    <row r="122" spans="2:29" ht="15.75" customHeight="1">
      <c r="B122" s="19" t="s">
        <v>55</v>
      </c>
      <c r="C122" s="71" t="s">
        <v>239</v>
      </c>
      <c r="D122" s="69" t="s">
        <v>247</v>
      </c>
      <c r="E122" s="57">
        <f t="shared" si="60"/>
        <v>0</v>
      </c>
      <c r="F122" s="57">
        <f>SUM(F123:F124)</f>
        <v>0</v>
      </c>
      <c r="G122" s="57">
        <f t="shared" si="61"/>
        <v>0</v>
      </c>
      <c r="H122" s="57">
        <f>SUM(H123:H124)</f>
        <v>0</v>
      </c>
      <c r="I122" s="57">
        <f>SUM(I123:I124)</f>
        <v>0</v>
      </c>
      <c r="J122" s="57">
        <f t="shared" si="62"/>
        <v>0</v>
      </c>
      <c r="K122" s="57">
        <f>SUM(K123:K124)</f>
        <v>0</v>
      </c>
      <c r="L122" s="57">
        <f t="shared" si="63"/>
        <v>0</v>
      </c>
      <c r="M122" s="57">
        <f>SUM(M123:M124)</f>
        <v>0</v>
      </c>
      <c r="N122" s="57">
        <f>SUM(N123:N124)</f>
        <v>0</v>
      </c>
      <c r="O122" s="57">
        <f t="shared" si="64"/>
        <v>0</v>
      </c>
      <c r="P122" s="57">
        <f>SUM(P123:P124)</f>
        <v>0</v>
      </c>
      <c r="Q122" s="57">
        <f t="shared" si="65"/>
        <v>0</v>
      </c>
      <c r="R122" s="57">
        <f>SUM(R123:R124)</f>
        <v>0</v>
      </c>
      <c r="S122" s="57">
        <f>SUM(S123:S124)</f>
        <v>0</v>
      </c>
      <c r="T122" s="57">
        <f t="shared" si="66"/>
        <v>0</v>
      </c>
      <c r="U122" s="57">
        <f>SUM(U123:U124)</f>
        <v>0</v>
      </c>
      <c r="V122" s="57">
        <f t="shared" si="67"/>
        <v>0</v>
      </c>
      <c r="W122" s="57">
        <f>SUM(W123:W124)</f>
        <v>0</v>
      </c>
      <c r="X122" s="57">
        <f>SUM(X123:X124)</f>
        <v>0</v>
      </c>
      <c r="Y122" s="57">
        <f t="shared" si="68"/>
        <v>0</v>
      </c>
      <c r="Z122" s="57">
        <f>SUM(Z123:Z124)</f>
        <v>0</v>
      </c>
      <c r="AA122" s="57">
        <f t="shared" si="69"/>
        <v>0</v>
      </c>
      <c r="AB122" s="57">
        <f>SUM(AB123:AB124)</f>
        <v>0</v>
      </c>
      <c r="AC122" s="57">
        <f>SUM(AC123:AC124)</f>
        <v>0</v>
      </c>
    </row>
    <row r="123" spans="2:29" ht="15.75" customHeight="1">
      <c r="B123" s="19"/>
      <c r="C123" s="82" t="s">
        <v>240</v>
      </c>
      <c r="D123" s="69" t="s">
        <v>245</v>
      </c>
      <c r="E123" s="57">
        <f t="shared" si="60"/>
        <v>0</v>
      </c>
      <c r="F123" s="57"/>
      <c r="G123" s="57">
        <f t="shared" si="61"/>
        <v>0</v>
      </c>
      <c r="H123" s="57"/>
      <c r="I123" s="57"/>
      <c r="J123" s="57">
        <f t="shared" si="62"/>
        <v>0</v>
      </c>
      <c r="K123" s="57"/>
      <c r="L123" s="57">
        <f t="shared" si="63"/>
        <v>0</v>
      </c>
      <c r="M123" s="57"/>
      <c r="N123" s="57"/>
      <c r="O123" s="57">
        <f t="shared" si="64"/>
        <v>0</v>
      </c>
      <c r="P123" s="57"/>
      <c r="Q123" s="57">
        <f t="shared" si="65"/>
        <v>0</v>
      </c>
      <c r="R123" s="57"/>
      <c r="S123" s="57"/>
      <c r="T123" s="57">
        <f t="shared" si="66"/>
        <v>0</v>
      </c>
      <c r="U123" s="57"/>
      <c r="V123" s="57">
        <f t="shared" si="67"/>
        <v>0</v>
      </c>
      <c r="W123" s="57"/>
      <c r="X123" s="57"/>
      <c r="Y123" s="57">
        <f t="shared" si="68"/>
        <v>0</v>
      </c>
      <c r="Z123" s="57"/>
      <c r="AA123" s="57">
        <f t="shared" si="69"/>
        <v>0</v>
      </c>
      <c r="AB123" s="57"/>
      <c r="AC123" s="57"/>
    </row>
    <row r="124" spans="2:29" ht="15.75" customHeight="1">
      <c r="B124" s="19"/>
      <c r="C124" s="82" t="s">
        <v>241</v>
      </c>
      <c r="D124" s="69" t="s">
        <v>246</v>
      </c>
      <c r="E124" s="57">
        <f t="shared" si="60"/>
        <v>0</v>
      </c>
      <c r="F124" s="57"/>
      <c r="G124" s="57">
        <f t="shared" si="61"/>
        <v>0</v>
      </c>
      <c r="H124" s="57"/>
      <c r="I124" s="57"/>
      <c r="J124" s="57">
        <f t="shared" si="62"/>
        <v>0</v>
      </c>
      <c r="K124" s="57"/>
      <c r="L124" s="57">
        <f t="shared" si="63"/>
        <v>0</v>
      </c>
      <c r="M124" s="57"/>
      <c r="N124" s="57"/>
      <c r="O124" s="57">
        <f t="shared" si="64"/>
        <v>0</v>
      </c>
      <c r="P124" s="57"/>
      <c r="Q124" s="57">
        <f t="shared" si="65"/>
        <v>0</v>
      </c>
      <c r="R124" s="57"/>
      <c r="S124" s="57"/>
      <c r="T124" s="57">
        <f t="shared" si="66"/>
        <v>0</v>
      </c>
      <c r="U124" s="57"/>
      <c r="V124" s="57">
        <f t="shared" si="67"/>
        <v>0</v>
      </c>
      <c r="W124" s="57"/>
      <c r="X124" s="57"/>
      <c r="Y124" s="57">
        <f t="shared" si="68"/>
        <v>0</v>
      </c>
      <c r="Z124" s="57"/>
      <c r="AA124" s="57">
        <f t="shared" si="69"/>
        <v>0</v>
      </c>
      <c r="AB124" s="57"/>
      <c r="AC124" s="57"/>
    </row>
    <row r="125" spans="2:29" ht="15.75" customHeight="1">
      <c r="B125" s="19" t="s">
        <v>56</v>
      </c>
      <c r="C125" s="71" t="s">
        <v>242</v>
      </c>
      <c r="D125" s="69" t="s">
        <v>248</v>
      </c>
      <c r="E125" s="57">
        <f t="shared" si="60"/>
        <v>0</v>
      </c>
      <c r="F125" s="57">
        <f>SUM(F126:F127)</f>
        <v>0</v>
      </c>
      <c r="G125" s="57">
        <f t="shared" si="61"/>
        <v>0</v>
      </c>
      <c r="H125" s="57">
        <f>SUM(H126:H127)</f>
        <v>0</v>
      </c>
      <c r="I125" s="57">
        <f>SUM(I126:I127)</f>
        <v>0</v>
      </c>
      <c r="J125" s="57">
        <f t="shared" si="62"/>
        <v>0</v>
      </c>
      <c r="K125" s="57">
        <f>SUM(K126:K127)</f>
        <v>0</v>
      </c>
      <c r="L125" s="57">
        <f t="shared" si="63"/>
        <v>0</v>
      </c>
      <c r="M125" s="57">
        <f>SUM(M126:M127)</f>
        <v>0</v>
      </c>
      <c r="N125" s="57">
        <f>SUM(N126:N127)</f>
        <v>0</v>
      </c>
      <c r="O125" s="57">
        <f t="shared" si="64"/>
        <v>0</v>
      </c>
      <c r="P125" s="57">
        <f>SUM(P126:P127)</f>
        <v>0</v>
      </c>
      <c r="Q125" s="57">
        <f t="shared" si="65"/>
        <v>0</v>
      </c>
      <c r="R125" s="57">
        <f>SUM(R126:R127)</f>
        <v>0</v>
      </c>
      <c r="S125" s="57">
        <f>SUM(S126:S127)</f>
        <v>0</v>
      </c>
      <c r="T125" s="57">
        <f t="shared" si="66"/>
        <v>0</v>
      </c>
      <c r="U125" s="57">
        <f>SUM(U126:U127)</f>
        <v>0</v>
      </c>
      <c r="V125" s="57">
        <f t="shared" si="67"/>
        <v>0</v>
      </c>
      <c r="W125" s="57">
        <f>SUM(W126:W127)</f>
        <v>0</v>
      </c>
      <c r="X125" s="57">
        <f>SUM(X126:X127)</f>
        <v>0</v>
      </c>
      <c r="Y125" s="57">
        <f t="shared" si="68"/>
        <v>0</v>
      </c>
      <c r="Z125" s="57">
        <f>SUM(Z126:Z127)</f>
        <v>0</v>
      </c>
      <c r="AA125" s="57">
        <f t="shared" si="69"/>
        <v>0</v>
      </c>
      <c r="AB125" s="57">
        <f>SUM(AB126:AB127)</f>
        <v>0</v>
      </c>
      <c r="AC125" s="57">
        <f>SUM(AC126:AC127)</f>
        <v>0</v>
      </c>
    </row>
    <row r="126" spans="2:29" ht="15.75" customHeight="1">
      <c r="B126" s="19"/>
      <c r="C126" s="82" t="s">
        <v>243</v>
      </c>
      <c r="D126" s="69" t="s">
        <v>249</v>
      </c>
      <c r="E126" s="57">
        <f t="shared" si="60"/>
        <v>0</v>
      </c>
      <c r="F126" s="57"/>
      <c r="G126" s="57">
        <f t="shared" si="61"/>
        <v>0</v>
      </c>
      <c r="H126" s="57"/>
      <c r="I126" s="57"/>
      <c r="J126" s="57">
        <f t="shared" si="62"/>
        <v>0</v>
      </c>
      <c r="K126" s="57"/>
      <c r="L126" s="57">
        <f t="shared" si="63"/>
        <v>0</v>
      </c>
      <c r="M126" s="57"/>
      <c r="N126" s="57"/>
      <c r="O126" s="57">
        <f t="shared" si="64"/>
        <v>0</v>
      </c>
      <c r="P126" s="57"/>
      <c r="Q126" s="57">
        <f t="shared" si="65"/>
        <v>0</v>
      </c>
      <c r="R126" s="57"/>
      <c r="S126" s="57"/>
      <c r="T126" s="57">
        <f t="shared" si="66"/>
        <v>0</v>
      </c>
      <c r="U126" s="57"/>
      <c r="V126" s="57">
        <f t="shared" si="67"/>
        <v>0</v>
      </c>
      <c r="W126" s="57"/>
      <c r="X126" s="57"/>
      <c r="Y126" s="57">
        <f t="shared" si="68"/>
        <v>0</v>
      </c>
      <c r="Z126" s="57"/>
      <c r="AA126" s="57">
        <f t="shared" si="69"/>
        <v>0</v>
      </c>
      <c r="AB126" s="57"/>
      <c r="AC126" s="57"/>
    </row>
    <row r="127" spans="2:29" ht="15.75" customHeight="1">
      <c r="B127" s="19"/>
      <c r="C127" s="82" t="s">
        <v>244</v>
      </c>
      <c r="D127" s="69" t="s">
        <v>250</v>
      </c>
      <c r="E127" s="57">
        <f t="shared" si="60"/>
        <v>0</v>
      </c>
      <c r="F127" s="57"/>
      <c r="G127" s="57">
        <f t="shared" si="61"/>
        <v>0</v>
      </c>
      <c r="H127" s="57"/>
      <c r="I127" s="57"/>
      <c r="J127" s="57">
        <f t="shared" si="62"/>
        <v>0</v>
      </c>
      <c r="K127" s="57"/>
      <c r="L127" s="57">
        <f t="shared" si="63"/>
        <v>0</v>
      </c>
      <c r="M127" s="57"/>
      <c r="N127" s="57"/>
      <c r="O127" s="57">
        <f t="shared" si="64"/>
        <v>0</v>
      </c>
      <c r="P127" s="57"/>
      <c r="Q127" s="57">
        <f t="shared" si="65"/>
        <v>0</v>
      </c>
      <c r="R127" s="57"/>
      <c r="S127" s="57"/>
      <c r="T127" s="57">
        <f t="shared" si="66"/>
        <v>0</v>
      </c>
      <c r="U127" s="57"/>
      <c r="V127" s="57">
        <f t="shared" si="67"/>
        <v>0</v>
      </c>
      <c r="W127" s="57"/>
      <c r="X127" s="57"/>
      <c r="Y127" s="57">
        <f t="shared" si="68"/>
        <v>0</v>
      </c>
      <c r="Z127" s="57"/>
      <c r="AA127" s="57">
        <f t="shared" si="69"/>
        <v>0</v>
      </c>
      <c r="AB127" s="57"/>
      <c r="AC127" s="57"/>
    </row>
    <row r="128" spans="2:29" ht="15.75" customHeight="1">
      <c r="B128" s="19" t="s">
        <v>31</v>
      </c>
      <c r="C128" s="68" t="s">
        <v>151</v>
      </c>
      <c r="D128" s="69" t="s">
        <v>152</v>
      </c>
      <c r="E128" s="57">
        <f t="shared" si="60"/>
        <v>0</v>
      </c>
      <c r="F128" s="113">
        <f>F129+F140+F141</f>
        <v>0</v>
      </c>
      <c r="G128" s="57">
        <f t="shared" si="61"/>
        <v>0</v>
      </c>
      <c r="H128" s="113">
        <f>H129+H140+H141</f>
        <v>0</v>
      </c>
      <c r="I128" s="113">
        <f>I129+I140+I141</f>
        <v>0</v>
      </c>
      <c r="J128" s="57">
        <f t="shared" si="62"/>
        <v>0</v>
      </c>
      <c r="K128" s="113">
        <f>K129+K140+K141</f>
        <v>0</v>
      </c>
      <c r="L128" s="57">
        <f t="shared" si="63"/>
        <v>0</v>
      </c>
      <c r="M128" s="113">
        <f>M129+M140+M141</f>
        <v>0</v>
      </c>
      <c r="N128" s="113">
        <f>N129+N140+N141</f>
        <v>0</v>
      </c>
      <c r="O128" s="57">
        <f t="shared" si="64"/>
        <v>0</v>
      </c>
      <c r="P128" s="113">
        <f>P129+P140+P141</f>
        <v>0</v>
      </c>
      <c r="Q128" s="57">
        <f t="shared" si="65"/>
        <v>0</v>
      </c>
      <c r="R128" s="113">
        <f>R129+R140+R141</f>
        <v>0</v>
      </c>
      <c r="S128" s="113">
        <f>S129+S140+S141</f>
        <v>0</v>
      </c>
      <c r="T128" s="57">
        <f t="shared" si="66"/>
        <v>0</v>
      </c>
      <c r="U128" s="113">
        <f>U129+U140+U141</f>
        <v>0</v>
      </c>
      <c r="V128" s="57">
        <f t="shared" si="67"/>
        <v>0</v>
      </c>
      <c r="W128" s="113">
        <f>W129+W140+W141</f>
        <v>0</v>
      </c>
      <c r="X128" s="113">
        <f>X129+X140+X141</f>
        <v>0</v>
      </c>
      <c r="Y128" s="57">
        <f t="shared" si="68"/>
        <v>0</v>
      </c>
      <c r="Z128" s="113">
        <f>Z129+Z140+Z141</f>
        <v>0</v>
      </c>
      <c r="AA128" s="57">
        <f t="shared" si="69"/>
        <v>0</v>
      </c>
      <c r="AB128" s="113">
        <f>AB129+AB140+AB141</f>
        <v>0</v>
      </c>
      <c r="AC128" s="113">
        <f>AC129+AC140+AC141</f>
        <v>0</v>
      </c>
    </row>
    <row r="129" spans="2:29" ht="15.75" customHeight="1">
      <c r="B129" s="19" t="s">
        <v>251</v>
      </c>
      <c r="C129" s="62" t="s">
        <v>180</v>
      </c>
      <c r="D129" s="64"/>
      <c r="E129" s="57">
        <f t="shared" si="60"/>
        <v>0</v>
      </c>
      <c r="F129" s="57">
        <f>F130+F135</f>
        <v>0</v>
      </c>
      <c r="G129" s="57">
        <f t="shared" si="61"/>
        <v>0</v>
      </c>
      <c r="H129" s="57">
        <f>H130+H135</f>
        <v>0</v>
      </c>
      <c r="I129" s="57">
        <f>I130+I135</f>
        <v>0</v>
      </c>
      <c r="J129" s="57">
        <f t="shared" si="62"/>
        <v>0</v>
      </c>
      <c r="K129" s="57">
        <f>K130+K135</f>
        <v>0</v>
      </c>
      <c r="L129" s="57">
        <f t="shared" si="63"/>
        <v>0</v>
      </c>
      <c r="M129" s="57">
        <f>M130+M135</f>
        <v>0</v>
      </c>
      <c r="N129" s="57">
        <f>N130+N135</f>
        <v>0</v>
      </c>
      <c r="O129" s="57">
        <f t="shared" si="64"/>
        <v>0</v>
      </c>
      <c r="P129" s="57">
        <f>P130+P135</f>
        <v>0</v>
      </c>
      <c r="Q129" s="57">
        <f t="shared" si="65"/>
        <v>0</v>
      </c>
      <c r="R129" s="57">
        <f>R130+R135</f>
        <v>0</v>
      </c>
      <c r="S129" s="57">
        <f>S130+S135</f>
        <v>0</v>
      </c>
      <c r="T129" s="57">
        <f t="shared" si="66"/>
        <v>0</v>
      </c>
      <c r="U129" s="57">
        <f>U130+U135</f>
        <v>0</v>
      </c>
      <c r="V129" s="57">
        <f t="shared" si="67"/>
        <v>0</v>
      </c>
      <c r="W129" s="57">
        <f>W130+W135</f>
        <v>0</v>
      </c>
      <c r="X129" s="57">
        <f>X130+X135</f>
        <v>0</v>
      </c>
      <c r="Y129" s="57">
        <f t="shared" si="68"/>
        <v>0</v>
      </c>
      <c r="Z129" s="57">
        <f>Z130+Z135</f>
        <v>0</v>
      </c>
      <c r="AA129" s="57">
        <f t="shared" si="69"/>
        <v>0</v>
      </c>
      <c r="AB129" s="57">
        <f>AB130+AB135</f>
        <v>0</v>
      </c>
      <c r="AC129" s="57">
        <f>AC130+AC135</f>
        <v>0</v>
      </c>
    </row>
    <row r="130" spans="2:29" ht="15.75" customHeight="1">
      <c r="B130" s="19" t="s">
        <v>252</v>
      </c>
      <c r="C130" s="71" t="s">
        <v>176</v>
      </c>
      <c r="D130" s="64"/>
      <c r="E130" s="57">
        <f t="shared" si="60"/>
        <v>0</v>
      </c>
      <c r="F130" s="57">
        <f>SUM(F131:F134)</f>
        <v>0</v>
      </c>
      <c r="G130" s="57">
        <f t="shared" si="61"/>
        <v>0</v>
      </c>
      <c r="H130" s="57">
        <f>SUM(H131:H134)</f>
        <v>0</v>
      </c>
      <c r="I130" s="57">
        <f>SUM(I131:I134)</f>
        <v>0</v>
      </c>
      <c r="J130" s="57">
        <f t="shared" si="62"/>
        <v>0</v>
      </c>
      <c r="K130" s="57">
        <f>SUM(K131:K134)</f>
        <v>0</v>
      </c>
      <c r="L130" s="57">
        <f t="shared" si="63"/>
        <v>0</v>
      </c>
      <c r="M130" s="57">
        <f>SUM(M131:M134)</f>
        <v>0</v>
      </c>
      <c r="N130" s="57">
        <f>SUM(N131:N134)</f>
        <v>0</v>
      </c>
      <c r="O130" s="57">
        <f t="shared" si="64"/>
        <v>0</v>
      </c>
      <c r="P130" s="57">
        <f>SUM(P131:P134)</f>
        <v>0</v>
      </c>
      <c r="Q130" s="57">
        <f t="shared" si="65"/>
        <v>0</v>
      </c>
      <c r="R130" s="57">
        <f>SUM(R131:R134)</f>
        <v>0</v>
      </c>
      <c r="S130" s="57">
        <f>SUM(S131:S134)</f>
        <v>0</v>
      </c>
      <c r="T130" s="57">
        <f t="shared" si="66"/>
        <v>0</v>
      </c>
      <c r="U130" s="57">
        <f>SUM(U131:U134)</f>
        <v>0</v>
      </c>
      <c r="V130" s="57">
        <f t="shared" si="67"/>
        <v>0</v>
      </c>
      <c r="W130" s="57">
        <f>SUM(W131:W134)</f>
        <v>0</v>
      </c>
      <c r="X130" s="57">
        <f>SUM(X131:X134)</f>
        <v>0</v>
      </c>
      <c r="Y130" s="57">
        <f t="shared" si="68"/>
        <v>0</v>
      </c>
      <c r="Z130" s="57">
        <f>SUM(Z131:Z134)</f>
        <v>0</v>
      </c>
      <c r="AA130" s="57">
        <f t="shared" si="69"/>
        <v>0</v>
      </c>
      <c r="AB130" s="57">
        <f>SUM(AB131:AB134)</f>
        <v>0</v>
      </c>
      <c r="AC130" s="57">
        <f>SUM(AC131:AC134)</f>
        <v>0</v>
      </c>
    </row>
    <row r="131" spans="2:29" ht="15" customHeight="1">
      <c r="B131" s="19"/>
      <c r="C131" s="83" t="s">
        <v>181</v>
      </c>
      <c r="D131" s="69" t="s">
        <v>184</v>
      </c>
      <c r="E131" s="57">
        <f t="shared" si="60"/>
        <v>0</v>
      </c>
      <c r="F131" s="57"/>
      <c r="G131" s="57">
        <f t="shared" si="61"/>
        <v>0</v>
      </c>
      <c r="H131" s="57"/>
      <c r="I131" s="57"/>
      <c r="J131" s="57">
        <f t="shared" si="62"/>
        <v>0</v>
      </c>
      <c r="K131" s="57"/>
      <c r="L131" s="57">
        <f t="shared" si="63"/>
        <v>0</v>
      </c>
      <c r="M131" s="57"/>
      <c r="N131" s="57"/>
      <c r="O131" s="57">
        <f t="shared" si="64"/>
        <v>0</v>
      </c>
      <c r="P131" s="57"/>
      <c r="Q131" s="57">
        <f t="shared" si="65"/>
        <v>0</v>
      </c>
      <c r="R131" s="57"/>
      <c r="S131" s="57"/>
      <c r="T131" s="57">
        <f t="shared" si="66"/>
        <v>0</v>
      </c>
      <c r="U131" s="57"/>
      <c r="V131" s="57">
        <f t="shared" si="67"/>
        <v>0</v>
      </c>
      <c r="W131" s="57"/>
      <c r="X131" s="57"/>
      <c r="Y131" s="57">
        <f t="shared" si="68"/>
        <v>0</v>
      </c>
      <c r="Z131" s="57"/>
      <c r="AA131" s="57">
        <f t="shared" si="69"/>
        <v>0</v>
      </c>
      <c r="AB131" s="57"/>
      <c r="AC131" s="57"/>
    </row>
    <row r="132" spans="2:29" ht="31.5" customHeight="1">
      <c r="B132" s="19"/>
      <c r="C132" s="83" t="s">
        <v>193</v>
      </c>
      <c r="D132" s="69" t="s">
        <v>185</v>
      </c>
      <c r="E132" s="57">
        <f t="shared" si="60"/>
        <v>0</v>
      </c>
      <c r="F132" s="57"/>
      <c r="G132" s="57">
        <f t="shared" si="61"/>
        <v>0</v>
      </c>
      <c r="H132" s="57"/>
      <c r="I132" s="57"/>
      <c r="J132" s="57">
        <f t="shared" si="62"/>
        <v>0</v>
      </c>
      <c r="K132" s="57"/>
      <c r="L132" s="57">
        <f t="shared" si="63"/>
        <v>0</v>
      </c>
      <c r="M132" s="57"/>
      <c r="N132" s="57"/>
      <c r="O132" s="57">
        <f t="shared" si="64"/>
        <v>0</v>
      </c>
      <c r="P132" s="57"/>
      <c r="Q132" s="57">
        <f t="shared" si="65"/>
        <v>0</v>
      </c>
      <c r="R132" s="57"/>
      <c r="S132" s="57"/>
      <c r="T132" s="57">
        <f t="shared" si="66"/>
        <v>0</v>
      </c>
      <c r="U132" s="57"/>
      <c r="V132" s="57">
        <f t="shared" si="67"/>
        <v>0</v>
      </c>
      <c r="W132" s="57"/>
      <c r="X132" s="57"/>
      <c r="Y132" s="57">
        <f t="shared" si="68"/>
        <v>0</v>
      </c>
      <c r="Z132" s="57"/>
      <c r="AA132" s="57">
        <f t="shared" si="69"/>
        <v>0</v>
      </c>
      <c r="AB132" s="57"/>
      <c r="AC132" s="57"/>
    </row>
    <row r="133" spans="2:29" ht="15.75" customHeight="1">
      <c r="B133" s="19"/>
      <c r="C133" s="83" t="s">
        <v>177</v>
      </c>
      <c r="D133" s="69" t="s">
        <v>186</v>
      </c>
      <c r="E133" s="57">
        <f t="shared" si="60"/>
        <v>0</v>
      </c>
      <c r="F133" s="57"/>
      <c r="G133" s="57">
        <f t="shared" si="61"/>
        <v>0</v>
      </c>
      <c r="H133" s="57"/>
      <c r="I133" s="57"/>
      <c r="J133" s="57">
        <f t="shared" si="62"/>
        <v>0</v>
      </c>
      <c r="K133" s="57"/>
      <c r="L133" s="57">
        <f t="shared" si="63"/>
        <v>0</v>
      </c>
      <c r="M133" s="57"/>
      <c r="N133" s="57"/>
      <c r="O133" s="57">
        <f t="shared" si="64"/>
        <v>0</v>
      </c>
      <c r="P133" s="57"/>
      <c r="Q133" s="57">
        <f t="shared" si="65"/>
        <v>0</v>
      </c>
      <c r="R133" s="57"/>
      <c r="S133" s="57"/>
      <c r="T133" s="57">
        <f t="shared" si="66"/>
        <v>0</v>
      </c>
      <c r="U133" s="57"/>
      <c r="V133" s="57">
        <f t="shared" si="67"/>
        <v>0</v>
      </c>
      <c r="W133" s="57"/>
      <c r="X133" s="57"/>
      <c r="Y133" s="57">
        <f t="shared" si="68"/>
        <v>0</v>
      </c>
      <c r="Z133" s="57"/>
      <c r="AA133" s="57">
        <f t="shared" si="69"/>
        <v>0</v>
      </c>
      <c r="AB133" s="57"/>
      <c r="AC133" s="57"/>
    </row>
    <row r="134" spans="2:29" ht="15.75" customHeight="1">
      <c r="B134" s="19"/>
      <c r="C134" s="83" t="s">
        <v>230</v>
      </c>
      <c r="D134" s="69" t="s">
        <v>233</v>
      </c>
      <c r="E134" s="57">
        <f t="shared" si="60"/>
        <v>0</v>
      </c>
      <c r="F134" s="57"/>
      <c r="G134" s="57">
        <f t="shared" si="61"/>
        <v>0</v>
      </c>
      <c r="H134" s="57"/>
      <c r="I134" s="57"/>
      <c r="J134" s="57">
        <f aca="true" t="shared" si="70" ref="J134:J141">K134+L134</f>
        <v>0</v>
      </c>
      <c r="K134" s="57"/>
      <c r="L134" s="57">
        <f aca="true" t="shared" si="71" ref="L134:L141">M134+N134</f>
        <v>0</v>
      </c>
      <c r="M134" s="57"/>
      <c r="N134" s="57"/>
      <c r="O134" s="57">
        <f aca="true" t="shared" si="72" ref="O134:O141">P134+Q134</f>
        <v>0</v>
      </c>
      <c r="P134" s="57"/>
      <c r="Q134" s="57">
        <f aca="true" t="shared" si="73" ref="Q134:Q141">R134+S134</f>
        <v>0</v>
      </c>
      <c r="R134" s="57"/>
      <c r="S134" s="57"/>
      <c r="T134" s="57">
        <f aca="true" t="shared" si="74" ref="T134:T141">U134+V134</f>
        <v>0</v>
      </c>
      <c r="U134" s="57"/>
      <c r="V134" s="57">
        <f aca="true" t="shared" si="75" ref="V134:V141">W134+X134</f>
        <v>0</v>
      </c>
      <c r="W134" s="57"/>
      <c r="X134" s="57"/>
      <c r="Y134" s="57">
        <f aca="true" t="shared" si="76" ref="Y134:Y141">Z134+AA134</f>
        <v>0</v>
      </c>
      <c r="Z134" s="57"/>
      <c r="AA134" s="57">
        <f aca="true" t="shared" si="77" ref="AA134:AA141">AB134+AC134</f>
        <v>0</v>
      </c>
      <c r="AB134" s="57"/>
      <c r="AC134" s="57"/>
    </row>
    <row r="135" spans="2:29" ht="15.75" customHeight="1">
      <c r="B135" s="19" t="s">
        <v>253</v>
      </c>
      <c r="C135" s="62" t="s">
        <v>2</v>
      </c>
      <c r="D135" s="69"/>
      <c r="E135" s="57">
        <f t="shared" si="60"/>
        <v>0</v>
      </c>
      <c r="F135" s="57">
        <f>SUM(F136:F139)</f>
        <v>0</v>
      </c>
      <c r="G135" s="57">
        <f t="shared" si="61"/>
        <v>0</v>
      </c>
      <c r="H135" s="57">
        <f>SUM(H136:H139)</f>
        <v>0</v>
      </c>
      <c r="I135" s="57">
        <f>SUM(I136:I139)</f>
        <v>0</v>
      </c>
      <c r="J135" s="57">
        <f t="shared" si="70"/>
        <v>0</v>
      </c>
      <c r="K135" s="57">
        <f>SUM(K136:K139)</f>
        <v>0</v>
      </c>
      <c r="L135" s="57">
        <f t="shared" si="71"/>
        <v>0</v>
      </c>
      <c r="M135" s="57">
        <f>SUM(M136:M139)</f>
        <v>0</v>
      </c>
      <c r="N135" s="57">
        <f>SUM(N136:N139)</f>
        <v>0</v>
      </c>
      <c r="O135" s="57">
        <f t="shared" si="72"/>
        <v>0</v>
      </c>
      <c r="P135" s="57">
        <f>SUM(P136:P139)</f>
        <v>0</v>
      </c>
      <c r="Q135" s="57">
        <f t="shared" si="73"/>
        <v>0</v>
      </c>
      <c r="R135" s="57">
        <f>SUM(R136:R139)</f>
        <v>0</v>
      </c>
      <c r="S135" s="57">
        <f>SUM(S136:S139)</f>
        <v>0</v>
      </c>
      <c r="T135" s="57">
        <f t="shared" si="74"/>
        <v>0</v>
      </c>
      <c r="U135" s="57">
        <f>SUM(U136:U139)</f>
        <v>0</v>
      </c>
      <c r="V135" s="57">
        <f t="shared" si="75"/>
        <v>0</v>
      </c>
      <c r="W135" s="57">
        <f>SUM(W136:W139)</f>
        <v>0</v>
      </c>
      <c r="X135" s="57">
        <f>SUM(X136:X139)</f>
        <v>0</v>
      </c>
      <c r="Y135" s="57">
        <f t="shared" si="76"/>
        <v>0</v>
      </c>
      <c r="Z135" s="57">
        <f>SUM(Z136:Z139)</f>
        <v>0</v>
      </c>
      <c r="AA135" s="57">
        <f t="shared" si="77"/>
        <v>0</v>
      </c>
      <c r="AB135" s="57">
        <f>SUM(AB136:AB139)</f>
        <v>0</v>
      </c>
      <c r="AC135" s="57">
        <f>SUM(AC136:AC139)</f>
        <v>0</v>
      </c>
    </row>
    <row r="136" spans="2:29" ht="15.75" customHeight="1">
      <c r="B136" s="19"/>
      <c r="C136" s="84" t="s">
        <v>0</v>
      </c>
      <c r="D136" s="69" t="s">
        <v>187</v>
      </c>
      <c r="E136" s="57">
        <f t="shared" si="60"/>
        <v>0</v>
      </c>
      <c r="F136" s="57"/>
      <c r="G136" s="57">
        <f t="shared" si="61"/>
        <v>0</v>
      </c>
      <c r="H136" s="57"/>
      <c r="I136" s="57"/>
      <c r="J136" s="57">
        <f t="shared" si="70"/>
        <v>0</v>
      </c>
      <c r="K136" s="57"/>
      <c r="L136" s="57">
        <f t="shared" si="71"/>
        <v>0</v>
      </c>
      <c r="M136" s="57"/>
      <c r="N136" s="57"/>
      <c r="O136" s="57">
        <f t="shared" si="72"/>
        <v>0</v>
      </c>
      <c r="P136" s="57"/>
      <c r="Q136" s="57">
        <f t="shared" si="73"/>
        <v>0</v>
      </c>
      <c r="R136" s="57"/>
      <c r="S136" s="57"/>
      <c r="T136" s="57">
        <f t="shared" si="74"/>
        <v>0</v>
      </c>
      <c r="U136" s="57"/>
      <c r="V136" s="57">
        <f t="shared" si="75"/>
        <v>0</v>
      </c>
      <c r="W136" s="57"/>
      <c r="X136" s="57"/>
      <c r="Y136" s="57">
        <f t="shared" si="76"/>
        <v>0</v>
      </c>
      <c r="Z136" s="57"/>
      <c r="AA136" s="57">
        <f t="shared" si="77"/>
        <v>0</v>
      </c>
      <c r="AB136" s="57"/>
      <c r="AC136" s="57"/>
    </row>
    <row r="137" spans="2:29" ht="30.75" customHeight="1">
      <c r="B137" s="19"/>
      <c r="C137" s="84" t="s">
        <v>194</v>
      </c>
      <c r="D137" s="69" t="s">
        <v>188</v>
      </c>
      <c r="E137" s="57">
        <f t="shared" si="60"/>
        <v>0</v>
      </c>
      <c r="F137" s="57"/>
      <c r="G137" s="57">
        <f t="shared" si="61"/>
        <v>0</v>
      </c>
      <c r="H137" s="57"/>
      <c r="I137" s="57"/>
      <c r="J137" s="57">
        <f t="shared" si="70"/>
        <v>0</v>
      </c>
      <c r="K137" s="57"/>
      <c r="L137" s="57">
        <f t="shared" si="71"/>
        <v>0</v>
      </c>
      <c r="M137" s="57"/>
      <c r="N137" s="57"/>
      <c r="O137" s="57">
        <f t="shared" si="72"/>
        <v>0</v>
      </c>
      <c r="P137" s="57"/>
      <c r="Q137" s="57">
        <f t="shared" si="73"/>
        <v>0</v>
      </c>
      <c r="R137" s="57"/>
      <c r="S137" s="57"/>
      <c r="T137" s="57">
        <f t="shared" si="74"/>
        <v>0</v>
      </c>
      <c r="U137" s="57"/>
      <c r="V137" s="57">
        <f t="shared" si="75"/>
        <v>0</v>
      </c>
      <c r="W137" s="57"/>
      <c r="X137" s="57"/>
      <c r="Y137" s="57">
        <f t="shared" si="76"/>
        <v>0</v>
      </c>
      <c r="Z137" s="57"/>
      <c r="AA137" s="57">
        <f t="shared" si="77"/>
        <v>0</v>
      </c>
      <c r="AB137" s="57"/>
      <c r="AC137" s="57"/>
    </row>
    <row r="138" spans="2:29" ht="15.75" customHeight="1">
      <c r="B138" s="19"/>
      <c r="C138" s="84" t="s">
        <v>178</v>
      </c>
      <c r="D138" s="69" t="s">
        <v>189</v>
      </c>
      <c r="E138" s="57">
        <f t="shared" si="60"/>
        <v>0</v>
      </c>
      <c r="F138" s="57"/>
      <c r="G138" s="57">
        <f t="shared" si="61"/>
        <v>0</v>
      </c>
      <c r="H138" s="57"/>
      <c r="I138" s="57"/>
      <c r="J138" s="57">
        <f t="shared" si="70"/>
        <v>0</v>
      </c>
      <c r="K138" s="57"/>
      <c r="L138" s="57">
        <f t="shared" si="71"/>
        <v>0</v>
      </c>
      <c r="M138" s="57"/>
      <c r="N138" s="57"/>
      <c r="O138" s="57">
        <f t="shared" si="72"/>
        <v>0</v>
      </c>
      <c r="P138" s="57"/>
      <c r="Q138" s="57">
        <f t="shared" si="73"/>
        <v>0</v>
      </c>
      <c r="R138" s="57"/>
      <c r="S138" s="57"/>
      <c r="T138" s="57">
        <f t="shared" si="74"/>
        <v>0</v>
      </c>
      <c r="U138" s="57"/>
      <c r="V138" s="57">
        <f t="shared" si="75"/>
        <v>0</v>
      </c>
      <c r="W138" s="57"/>
      <c r="X138" s="57"/>
      <c r="Y138" s="57">
        <f t="shared" si="76"/>
        <v>0</v>
      </c>
      <c r="Z138" s="57"/>
      <c r="AA138" s="57">
        <f t="shared" si="77"/>
        <v>0</v>
      </c>
      <c r="AB138" s="57"/>
      <c r="AC138" s="57"/>
    </row>
    <row r="139" spans="2:29" ht="15.75" customHeight="1">
      <c r="B139" s="19"/>
      <c r="C139" s="84" t="s">
        <v>231</v>
      </c>
      <c r="D139" s="69" t="s">
        <v>232</v>
      </c>
      <c r="E139" s="57">
        <f t="shared" si="60"/>
        <v>0</v>
      </c>
      <c r="F139" s="57"/>
      <c r="G139" s="57">
        <f t="shared" si="61"/>
        <v>0</v>
      </c>
      <c r="H139" s="57"/>
      <c r="I139" s="57"/>
      <c r="J139" s="57">
        <f t="shared" si="70"/>
        <v>0</v>
      </c>
      <c r="K139" s="57"/>
      <c r="L139" s="57">
        <f t="shared" si="71"/>
        <v>0</v>
      </c>
      <c r="M139" s="57"/>
      <c r="N139" s="57"/>
      <c r="O139" s="57">
        <f t="shared" si="72"/>
        <v>0</v>
      </c>
      <c r="P139" s="57"/>
      <c r="Q139" s="57">
        <f t="shared" si="73"/>
        <v>0</v>
      </c>
      <c r="R139" s="57"/>
      <c r="S139" s="57"/>
      <c r="T139" s="57">
        <f t="shared" si="74"/>
        <v>0</v>
      </c>
      <c r="U139" s="57"/>
      <c r="V139" s="57">
        <f t="shared" si="75"/>
        <v>0</v>
      </c>
      <c r="W139" s="57"/>
      <c r="X139" s="57"/>
      <c r="Y139" s="57">
        <f t="shared" si="76"/>
        <v>0</v>
      </c>
      <c r="Z139" s="57"/>
      <c r="AA139" s="57">
        <f t="shared" si="77"/>
        <v>0</v>
      </c>
      <c r="AB139" s="57"/>
      <c r="AC139" s="57"/>
    </row>
    <row r="140" spans="2:29" ht="30" customHeight="1">
      <c r="B140" s="19" t="s">
        <v>254</v>
      </c>
      <c r="C140" s="85" t="s">
        <v>179</v>
      </c>
      <c r="D140" s="69" t="s">
        <v>190</v>
      </c>
      <c r="E140" s="57">
        <f t="shared" si="60"/>
        <v>0</v>
      </c>
      <c r="F140" s="57"/>
      <c r="G140" s="57">
        <f t="shared" si="61"/>
        <v>0</v>
      </c>
      <c r="H140" s="57"/>
      <c r="I140" s="57"/>
      <c r="J140" s="57">
        <f t="shared" si="70"/>
        <v>0</v>
      </c>
      <c r="K140" s="57"/>
      <c r="L140" s="57">
        <f t="shared" si="71"/>
        <v>0</v>
      </c>
      <c r="M140" s="57"/>
      <c r="N140" s="57"/>
      <c r="O140" s="57">
        <f t="shared" si="72"/>
        <v>0</v>
      </c>
      <c r="P140" s="57"/>
      <c r="Q140" s="57">
        <f t="shared" si="73"/>
        <v>0</v>
      </c>
      <c r="R140" s="57"/>
      <c r="S140" s="57"/>
      <c r="T140" s="57">
        <f t="shared" si="74"/>
        <v>0</v>
      </c>
      <c r="U140" s="57"/>
      <c r="V140" s="57">
        <f t="shared" si="75"/>
        <v>0</v>
      </c>
      <c r="W140" s="57"/>
      <c r="X140" s="57"/>
      <c r="Y140" s="57">
        <f t="shared" si="76"/>
        <v>0</v>
      </c>
      <c r="Z140" s="57"/>
      <c r="AA140" s="57">
        <f t="shared" si="77"/>
        <v>0</v>
      </c>
      <c r="AB140" s="57"/>
      <c r="AC140" s="57"/>
    </row>
    <row r="141" spans="2:29" ht="15.75" customHeight="1">
      <c r="B141" s="19" t="s">
        <v>255</v>
      </c>
      <c r="C141" s="62" t="s">
        <v>1</v>
      </c>
      <c r="D141" s="69" t="s">
        <v>191</v>
      </c>
      <c r="E141" s="57">
        <f t="shared" si="60"/>
        <v>0</v>
      </c>
      <c r="F141" s="57"/>
      <c r="G141" s="57">
        <f t="shared" si="61"/>
        <v>0</v>
      </c>
      <c r="H141" s="57"/>
      <c r="I141" s="57"/>
      <c r="J141" s="57">
        <f t="shared" si="70"/>
        <v>0</v>
      </c>
      <c r="K141" s="57"/>
      <c r="L141" s="57">
        <f t="shared" si="71"/>
        <v>0</v>
      </c>
      <c r="M141" s="57"/>
      <c r="N141" s="57"/>
      <c r="O141" s="57">
        <f t="shared" si="72"/>
        <v>0</v>
      </c>
      <c r="P141" s="57"/>
      <c r="Q141" s="57">
        <f t="shared" si="73"/>
        <v>0</v>
      </c>
      <c r="R141" s="57"/>
      <c r="S141" s="57"/>
      <c r="T141" s="57">
        <f t="shared" si="74"/>
        <v>0</v>
      </c>
      <c r="U141" s="57"/>
      <c r="V141" s="57">
        <f t="shared" si="75"/>
        <v>0</v>
      </c>
      <c r="W141" s="57"/>
      <c r="X141" s="57"/>
      <c r="Y141" s="57">
        <f t="shared" si="76"/>
        <v>0</v>
      </c>
      <c r="Z141" s="57"/>
      <c r="AA141" s="57">
        <f t="shared" si="77"/>
        <v>0</v>
      </c>
      <c r="AB141" s="57"/>
      <c r="AC141" s="57"/>
    </row>
    <row r="142" spans="2:29" s="22" customFormat="1" ht="9.75" customHeight="1">
      <c r="B142" s="86"/>
      <c r="C142" s="87"/>
      <c r="D142" s="67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</row>
    <row r="143" spans="2:29" ht="15.75" customHeight="1">
      <c r="B143" s="19"/>
      <c r="C143" s="88"/>
      <c r="D143" s="69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</row>
    <row r="144" spans="3:4" ht="15.75" customHeight="1">
      <c r="C144" s="171" t="s">
        <v>281</v>
      </c>
      <c r="D144" s="23"/>
    </row>
    <row r="145" ht="15.75" customHeight="1">
      <c r="D145" s="23"/>
    </row>
    <row r="146" ht="15.75" customHeight="1">
      <c r="D146" s="23"/>
    </row>
    <row r="147" ht="15.75" customHeight="1">
      <c r="D147" s="23"/>
    </row>
    <row r="148" ht="15.75" customHeight="1">
      <c r="D148" s="23"/>
    </row>
    <row r="149" ht="15.75" customHeight="1">
      <c r="D149" s="23"/>
    </row>
    <row r="150" ht="15.75" customHeight="1">
      <c r="D150" s="23"/>
    </row>
    <row r="151" ht="15.75" customHeight="1">
      <c r="D151" s="23"/>
    </row>
    <row r="152" ht="15.75" customHeight="1">
      <c r="D152" s="23"/>
    </row>
    <row r="153" ht="15.75" customHeight="1">
      <c r="D153" s="23"/>
    </row>
    <row r="154" ht="15.75" customHeight="1">
      <c r="D154" s="23"/>
    </row>
    <row r="155" ht="15.75" customHeight="1">
      <c r="D155" s="23"/>
    </row>
    <row r="156" ht="15.75" customHeight="1">
      <c r="D156" s="23"/>
    </row>
    <row r="157" ht="15.75" customHeight="1">
      <c r="D157" s="23"/>
    </row>
    <row r="158" ht="15.75" customHeight="1">
      <c r="D158" s="23"/>
    </row>
    <row r="159" ht="15.75" customHeight="1">
      <c r="D159" s="23"/>
    </row>
    <row r="160" ht="15.75" customHeight="1">
      <c r="D160" s="23"/>
    </row>
    <row r="161" ht="15.75" customHeight="1">
      <c r="D161" s="23"/>
    </row>
    <row r="162" ht="15.75" customHeight="1">
      <c r="D162" s="23"/>
    </row>
    <row r="163" ht="15.75" customHeight="1">
      <c r="D163" s="23"/>
    </row>
    <row r="164" ht="15.75" customHeight="1">
      <c r="D164" s="23"/>
    </row>
    <row r="165" ht="15.75" customHeight="1">
      <c r="D165" s="23"/>
    </row>
    <row r="166" ht="15.75" customHeight="1">
      <c r="D166" s="23"/>
    </row>
    <row r="167" ht="15.75" customHeight="1">
      <c r="D167" s="23"/>
    </row>
    <row r="168" ht="15.75" customHeight="1">
      <c r="D168" s="23"/>
    </row>
    <row r="169" ht="15.75" customHeight="1">
      <c r="D169" s="23"/>
    </row>
    <row r="170" ht="15.75" customHeight="1">
      <c r="D170" s="23"/>
    </row>
    <row r="171" ht="15.75" customHeight="1">
      <c r="D171" s="23"/>
    </row>
    <row r="172" ht="15.75" customHeight="1">
      <c r="D172" s="23"/>
    </row>
    <row r="173" ht="15.75" customHeight="1">
      <c r="D173" s="23"/>
    </row>
  </sheetData>
  <sheetProtection formatCells="0" formatColumns="0" formatRows="0" autoFilter="0"/>
  <mergeCells count="10">
    <mergeCell ref="Z6:AC6"/>
    <mergeCell ref="AB8:AC8"/>
    <mergeCell ref="U6:X6"/>
    <mergeCell ref="W8:X8"/>
    <mergeCell ref="P6:S6"/>
    <mergeCell ref="R8:S8"/>
    <mergeCell ref="F6:I6"/>
    <mergeCell ref="K6:N6"/>
    <mergeCell ref="M8:N8"/>
    <mergeCell ref="H8:I8"/>
  </mergeCells>
  <printOptions gridLines="1" horizontalCentered="1"/>
  <pageMargins left="0.34" right="0.23" top="0.65" bottom="0.3937007874015748" header="0.2362204724409449" footer="0.15748031496062992"/>
  <pageSetup horizontalDpi="600" verticalDpi="600" orientation="landscape" paperSize="9" scale="55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MStojnova</dc:creator>
  <cp:keywords/>
  <dc:description/>
  <cp:lastModifiedBy>MStojnova</cp:lastModifiedBy>
  <cp:lastPrinted>2010-07-20T09:20:38Z</cp:lastPrinted>
  <dcterms:created xsi:type="dcterms:W3CDTF">2005-02-28T13:26:51Z</dcterms:created>
  <dcterms:modified xsi:type="dcterms:W3CDTF">2011-01-24T15:06:53Z</dcterms:modified>
  <cp:category/>
  <cp:version/>
  <cp:contentType/>
  <cp:contentStatus/>
</cp:coreProperties>
</file>