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CONDUCTED AUCTIONS in 2024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<sst xmlns="http://schemas.openxmlformats.org/spreadsheetml/2006/main" count="19" uniqueCount="19">
  <si>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Auction Date</t>
  </si>
  <si>
    <t>Payment Date</t>
  </si>
  <si>
    <t>ISIN</t>
  </si>
  <si>
    <t>Issue Date</t>
  </si>
  <si>
    <t>Maturity Date</t>
  </si>
  <si>
    <t>Maturity</t>
  </si>
  <si>
    <t>Coupon</t>
  </si>
  <si>
    <t>Currency</t>
  </si>
  <si>
    <t>Average 
annual 
yield</t>
  </si>
  <si>
    <t xml:space="preserve">Average price </t>
  </si>
  <si>
    <t>Bid to Cover Ratio</t>
  </si>
  <si>
    <t>Volume offered</t>
  </si>
  <si>
    <t>Volume Approved</t>
  </si>
  <si>
    <t>BGN</t>
  </si>
  <si>
    <t xml:space="preserve">TOTAL IN BGN: </t>
  </si>
  <si>
    <t>Fixed %</t>
  </si>
  <si>
    <t>BG2030024116</t>
  </si>
  <si>
    <t>CONDUCTED AUCTIONS 2024</t>
  </si>
  <si>
    <t>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</si>
</sst>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\ ##0.00%"/>
    <numFmt numFmtId="165" formatCode="#,##0.00;[Red]\-#,##0.00"/>
    <numFmt numFmtId="166" formatCode="#,##0;[Red]\-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6" xfId="0" applyNumberFormat="1" applyFont="1" applyFill="1" applyBorder="1" applyAlignment="1">
      <alignment horizontal="right" vertical="center"/>
    </xf>
    <xf numFmtId="44" fontId="5" fillId="2" borderId="7" xfId="16" applyFont="1" applyFill="1" applyBorder="1" applyAlignment="1">
      <alignment vertical="center"/>
    </xf>
    <xf numFmtId="44" fontId="5" fillId="2" borderId="8" xfId="16" applyFont="1" applyFill="1" applyBorder="1" applyAlignment="1">
      <alignment vertical="center"/>
    </xf>
    <xf numFmtId="0" fontId="5" fillId="2" borderId="8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0" fillId="2" borderId="8" xfId="0" applyFont="1" applyFill="1" applyBorder="1"/>
    <xf numFmtId="14" fontId="3" fillId="3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/>
    <xf numFmtId="165" fontId="0" fillId="2" borderId="9" xfId="0" applyNumberFormat="1" applyFont="1" applyFill="1" applyBorder="1"/>
    <xf numFmtId="166" fontId="5" fillId="2" borderId="10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166" fontId="4" fillId="3" borderId="11" xfId="0" applyNumberFormat="1" applyFont="1" applyFill="1" applyBorder="1" applyAlignment="1">
      <alignment horizontal="right" vertical="center"/>
    </xf>
    <xf numFmtId="43" fontId="4" fillId="3" borderId="11" xfId="18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1">
      <selection activeCell="A1" sqref="A1:N1"/>
    </sheetView>
  </sheetViews>
  <sheetFormatPr defaultColWidth="9.140625" defaultRowHeight="15"/>
  <cols>
    <col min="1" max="1" width="13.8515625" style="0" customWidth="1"/>
    <col min="2" max="2" width="10.140625" style="0" bestFit="1" customWidth="1"/>
    <col min="3" max="3" width="14.421875" style="0" customWidth="1"/>
    <col min="4" max="5" width="10.140625" style="0" bestFit="1" customWidth="1"/>
    <col min="6" max="6" width="9.28125" style="0" customWidth="1"/>
    <col min="7" max="7" width="10.7109375" style="0" customWidth="1"/>
    <col min="13" max="13" width="11.140625" style="0" bestFit="1" customWidth="1"/>
    <col min="14" max="14" width="14.7109375" style="0" bestFit="1" customWidth="1"/>
  </cols>
  <sheetData>
    <row r="1" spans="1:14" ht="26.25" customHeight="1" thickBo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9.95" customHeight="1">
      <c r="A2" s="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3" t="s">
        <v>6</v>
      </c>
      <c r="H2" s="23"/>
      <c r="I2" s="2" t="s">
        <v>7</v>
      </c>
      <c r="J2" s="19" t="s">
        <v>8</v>
      </c>
      <c r="K2" s="19" t="s">
        <v>9</v>
      </c>
      <c r="L2" s="19" t="s">
        <v>10</v>
      </c>
      <c r="M2" s="3" t="s">
        <v>11</v>
      </c>
      <c r="N2" s="4" t="s">
        <v>12</v>
      </c>
    </row>
    <row r="3" spans="1:14" ht="15">
      <c r="A3" s="5">
        <v>45397</v>
      </c>
      <c r="B3" s="14">
        <f aca="true" t="shared" si="0" ref="B3">+A3+2</f>
        <v>45399</v>
      </c>
      <c r="C3" s="14" t="s">
        <v>16</v>
      </c>
      <c r="D3" s="14">
        <v>45399</v>
      </c>
      <c r="E3" s="14">
        <v>46494</v>
      </c>
      <c r="F3" s="6" t="s">
        <v>18</v>
      </c>
      <c r="G3" s="6" t="s">
        <v>15</v>
      </c>
      <c r="H3" s="7">
        <v>0.03</v>
      </c>
      <c r="I3" s="6" t="s">
        <v>13</v>
      </c>
      <c r="J3" s="7">
        <v>0.0301</v>
      </c>
      <c r="K3" s="15">
        <v>100.03</v>
      </c>
      <c r="L3" s="15">
        <v>2.56</v>
      </c>
      <c r="M3" s="8">
        <v>200000000</v>
      </c>
      <c r="N3" s="20">
        <v>200000000</v>
      </c>
    </row>
    <row r="4" spans="1:14" ht="15">
      <c r="A4" s="5"/>
      <c r="B4" s="14"/>
      <c r="C4" s="14"/>
      <c r="D4" s="14"/>
      <c r="E4" s="14"/>
      <c r="F4" s="6"/>
      <c r="G4" s="6"/>
      <c r="H4" s="7"/>
      <c r="I4" s="6"/>
      <c r="J4" s="7"/>
      <c r="K4" s="15"/>
      <c r="L4" s="15"/>
      <c r="M4" s="8"/>
      <c r="N4" s="20"/>
    </row>
    <row r="5" spans="1:14" ht="15">
      <c r="A5" s="5"/>
      <c r="B5" s="14"/>
      <c r="C5" s="14"/>
      <c r="D5" s="14"/>
      <c r="E5" s="14"/>
      <c r="F5" s="6"/>
      <c r="G5" s="6"/>
      <c r="H5" s="7"/>
      <c r="I5" s="6"/>
      <c r="J5" s="7"/>
      <c r="K5" s="15"/>
      <c r="L5" s="15"/>
      <c r="M5" s="8"/>
      <c r="N5" s="21"/>
    </row>
    <row r="6" spans="1:14" ht="15">
      <c r="A6" s="5"/>
      <c r="B6" s="14"/>
      <c r="C6" s="14"/>
      <c r="D6" s="14"/>
      <c r="E6" s="14"/>
      <c r="F6" s="6"/>
      <c r="G6" s="6"/>
      <c r="H6" s="7"/>
      <c r="I6" s="6"/>
      <c r="J6" s="7"/>
      <c r="K6" s="15"/>
      <c r="L6" s="15"/>
      <c r="M6" s="8"/>
      <c r="N6" s="20"/>
    </row>
    <row r="7" spans="1:14" ht="15">
      <c r="A7" s="5"/>
      <c r="B7" s="14"/>
      <c r="C7" s="14"/>
      <c r="D7" s="14"/>
      <c r="E7" s="14"/>
      <c r="F7" s="6"/>
      <c r="G7" s="6"/>
      <c r="H7" s="7"/>
      <c r="I7" s="6"/>
      <c r="J7" s="7"/>
      <c r="K7" s="15"/>
      <c r="L7" s="15"/>
      <c r="M7" s="8"/>
      <c r="N7" s="20"/>
    </row>
    <row r="8" spans="1:14" ht="15.75" thickBot="1">
      <c r="A8" s="9" t="s">
        <v>14</v>
      </c>
      <c r="B8" s="10"/>
      <c r="C8" s="10"/>
      <c r="D8" s="10"/>
      <c r="E8" s="10"/>
      <c r="F8" s="10"/>
      <c r="G8" s="11"/>
      <c r="H8" s="12"/>
      <c r="I8" s="11"/>
      <c r="J8" s="12"/>
      <c r="K8" s="13"/>
      <c r="L8" s="16"/>
      <c r="M8" s="17"/>
      <c r="N8" s="18">
        <f>SUM(N3:N7)</f>
        <v>200000000</v>
      </c>
    </row>
  </sheetData>
  <mergeCells count="2">
    <mergeCell ref="A1:N1"/>
    <mergeCell ref="G2:H2"/>
  </mergeCells>
  <dataValidations count="2">
    <dataValidation type="decimal" operator="greaterThanOrEqual" allowBlank="1" showInputMessage="1" showErrorMessage="1" sqref="L7:M7 L3:N6">
      <formula1>0</formula1>
    </dataValidation>
    <dataValidation type="date" operator="greaterThan" allowBlank="1" showInputMessage="1" showErrorMessage="1" sqref="D3:E7 A3:B7">
      <formula1>41275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Дамян Стайков</dc:creator>
  <cp:keywords/>
  <dc:description/>
  <cp:lastModifiedBy>Ивайло Колев</cp:lastModifiedBy>
  <dcterms:created xsi:type="dcterms:W3CDTF">2019-06-17T13:56:46Z</dcterms:created>
  <dcterms:modified xsi:type="dcterms:W3CDTF">2024-04-16T07:05:02Z</dcterms:modified>
  <cp:category/>
  <cp:version/>
  <cp:contentType/>
  <cp:contentStatus/>
</cp:coreProperties>
</file>