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Ликвидност\Банково обслужване\1. Дневни справки\Spravki_SEBRA_Internet\2023\05 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C654" i="4" l="1"/>
  <c r="D654" i="4"/>
  <c r="C658" i="4"/>
  <c r="D658" i="4"/>
  <c r="D661" i="4"/>
  <c r="D669" i="4" l="1"/>
  <c r="D668" i="4"/>
  <c r="D667" i="4"/>
  <c r="D666" i="4"/>
  <c r="D665" i="4"/>
  <c r="D664" i="4"/>
  <c r="D663" i="4"/>
  <c r="D662" i="4"/>
  <c r="D660" i="4"/>
  <c r="D659" i="4"/>
  <c r="D657" i="4"/>
  <c r="D656" i="4"/>
  <c r="D655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7" i="4"/>
  <c r="C656" i="4"/>
  <c r="C655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<sst xmlns="http://schemas.openxmlformats.org/spreadsheetml/2006/main" count="2155" uniqueCount="95">
  <si>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</si>
  <si>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</si>
  <si>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</si>
  <si>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</si>
  <si>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</si>
  <si>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</si>
  <si>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</si>
  <si>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</si>
  <si>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</si>
  <si>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</si>
  <si>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</si>
  <si>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</si>
  <si>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</si>
  <si>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</si>
  <si>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</si>
  <si>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</si>
  <si>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</si>
  <si>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</si>
  <si>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</si>
  <si>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</si>
  <si>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</si>
  <si>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</si>
  <si>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</si>
  <si>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</si>
  <si>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</si>
  <si>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</si>
  <si>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</si>
  <si>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</si>
  <si>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</si>
  <si>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</si>
  <si>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</si>
  <si>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</si>
  <si>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</si>
  <si>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</si>
  <si>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</si>
  <si>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</si>
  <si>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</si>
  <si>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</si>
  <si>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</si>
  <si>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</si>
  <si>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</si>
  <si>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</si>
  <si>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</si>
  <si>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</si>
  <si>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</si>
  <si>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</si>
  <si>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</si>
  <si>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</si>
  <si>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</si>
  <si>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</si>
  <si>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</si>
  <si>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</si>
  <si>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</si>
  <si>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</si>
  <si>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</si>
  <si>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</si>
  <si>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</si>
  <si>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</si>
  <si>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</si>
  <si>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</si>
  <si>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</si>
  <si>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</si>
  <si>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</si>
  <si>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</si>
  <si>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</si>
  <si>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</si>
  <si>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</si>
  <si>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</si>
  <si>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</si>
  <si>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</si>
  <si>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</si>
  <si>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</si>
  <si>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</si>
  <si>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</si>
  <si>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</si>
  <si>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</si>
  <si>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</si>
  <si>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</si>
  <si>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</si>
  <si>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</si>
  <si>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</si>
  <si>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</si>
  <si>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</si>
  <si>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</si>
  <si>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</si>
  <si>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</si>
  <si>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</si>
  <si>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</si>
  <si>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</si>
  <si>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</si>
  <si>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</si>
  <si>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</si>
  <si>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</si>
  <si>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</si>
  <si>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29/05/2023-29/05/2023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</si>
</sst>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zoomScaleSheetLayoutView="100" workbookViewId="0">
      <pane ySplit="4" topLeftCell="A5" activePane="bottomLeft" state="frozen"/>
      <selection pane="bottomLeft" activeCell="G14" sqref="G1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121</v>
      </c>
      <c r="D4" s="77">
        <f>+D26+D159+D226+D271+D536+D603+D670</f>
        <v>14220812.32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4</v>
      </c>
      <c r="D213" s="53">
        <f t="shared" si="5"/>
        <v>1486318.16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4</v>
      </c>
      <c r="D216" s="53">
        <f t="shared" si="5"/>
        <v>591433.6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8</v>
      </c>
      <c r="D226" s="58">
        <f>SUM(D208:D225)</f>
        <v>2077751.7599999998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>
        <v>4</v>
      </c>
      <c r="D236" s="33">
        <v>1486318.16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4</v>
      </c>
      <c r="D239" s="33">
        <v>591433.6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8</v>
      </c>
      <c r="D249" s="40">
        <f>SUM(D231:D248)</f>
        <v>2077751.7599999998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6</v>
      </c>
      <c r="D527" s="63">
        <f t="shared" si="7"/>
        <v>1715655.41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6</v>
      </c>
      <c r="D536" s="67">
        <f>SUM(D518:D535)</f>
        <v>1715655.41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3</v>
      </c>
      <c r="D550" s="6">
        <v>1391743.72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3</v>
      </c>
      <c r="D559" s="11">
        <f>SUM(D541:D558)</f>
        <v>1391743.72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C572" s="2">
        <v>3</v>
      </c>
      <c r="D572" s="6">
        <v>323911.69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3</v>
      </c>
      <c r="D581" s="19">
        <f>SUM(D563:D580)</f>
        <v>323911.69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2</v>
      </c>
      <c r="D652" s="63">
        <f>D675+D697+D719+D741+D763+D785+D807+D829+D851+D873+D895+D917+D939+D961+D983+D1005+D1027+D1049+D1071+D1093+D1115</f>
        <v>295312.65999999997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1</v>
      </c>
      <c r="D653" s="63">
        <f t="shared" si="25"/>
        <v>35119.85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>C677+C699+C721+C743+C765+C787+C809+C831+C853+C875+C897+C919+C941+C963+C985+C1007+C1029+C1051+C1073+C1095+C1117</f>
        <v>0</v>
      </c>
      <c r="D654" s="63">
        <f>D677+D699+D721+D743+D765+D787+D809+D831+D853+D875+D897+D919+D941+D963+D985+D1007+D1029+D1051+D1073+D1095+D1117</f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1</v>
      </c>
      <c r="D655" s="63">
        <f t="shared" si="25"/>
        <v>114483.84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18</v>
      </c>
      <c r="D656" s="63">
        <f t="shared" si="25"/>
        <v>125756.54999999999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>C681+C703+C725+C747+C769+C791+C813+C835+C857+C879+C901+C923+C945+C967+C989+C1011+C1033+C1055+C1077+C1099+C1121</f>
        <v>3</v>
      </c>
      <c r="D658" s="63">
        <f>D681+D703+D725+D747+D769+D791+D813+D835+D857+D879+D901+D923+D945+D967+D989+D1011+D1033+D1055+D1077+D1099+D1121</f>
        <v>74876.649999999994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11</v>
      </c>
      <c r="D660" s="63">
        <f t="shared" si="25"/>
        <v>4722665.43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66</v>
      </c>
      <c r="D661" s="63">
        <f>D684+D706+D728+D750+D772+D794+D816+D838+D860+D882+D904+D926+D948+D970+D992+D1014+D1036+D1058+D1080+D1102+D1124</f>
        <v>3438217.22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4</v>
      </c>
      <c r="D663" s="63">
        <f t="shared" si="25"/>
        <v>1576804.0699999998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1</v>
      </c>
      <c r="D664" s="63">
        <f t="shared" si="25"/>
        <v>44168.88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107</v>
      </c>
      <c r="D670" s="67">
        <f>SUM(D652:D669)</f>
        <v>10427405.15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6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C705" s="2">
        <v>1</v>
      </c>
      <c r="D705" s="6">
        <v>2738753.36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C706" s="2">
        <v>1</v>
      </c>
      <c r="D706" s="6">
        <v>2506195.13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2</v>
      </c>
      <c r="D715" s="11">
        <f>SUM(D697:D714)</f>
        <v>5244948.49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2</v>
      </c>
      <c r="D719" s="6">
        <v>295312.65999999997</v>
      </c>
      <c r="E719" s="6"/>
    </row>
    <row r="720" spans="1:5" ht="15" customHeight="1" outlineLevel="1" x14ac:dyDescent="0.25">
      <c r="A720" s="1" t="s">
        <v>6</v>
      </c>
      <c r="B720" s="1" t="s">
        <v>7</v>
      </c>
      <c r="C720" s="2">
        <v>1</v>
      </c>
      <c r="D720" s="6">
        <v>35119.85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C722" s="2">
        <v>1</v>
      </c>
      <c r="D722" s="6">
        <v>114483.84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C723" s="2">
        <v>11</v>
      </c>
      <c r="D723" s="6">
        <v>87331.92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4</v>
      </c>
      <c r="D727" s="6">
        <v>1612784.53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1</v>
      </c>
      <c r="D728" s="6">
        <v>36163.97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C730" s="2">
        <v>2</v>
      </c>
      <c r="D730" s="6">
        <v>1694.67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22</v>
      </c>
      <c r="D737" s="11">
        <f>SUM(D719:D736)</f>
        <v>2182891.44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C749" s="2">
        <v>5</v>
      </c>
      <c r="D749" s="6">
        <v>330594.5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5</v>
      </c>
      <c r="D759" s="11">
        <f>SUM(D741:D758)</f>
        <v>330594.5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C796" s="2">
        <v>2</v>
      </c>
      <c r="D796" s="6">
        <v>1575109.4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C797" s="2">
        <v>1</v>
      </c>
      <c r="D797" s="6">
        <v>44168.88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3</v>
      </c>
      <c r="D803" s="11">
        <f>SUM(D785:D802)</f>
        <v>1619278.2799999998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3</v>
      </c>
      <c r="D811" s="6">
        <v>1237.43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1</v>
      </c>
      <c r="D815" s="6">
        <v>40533.040000000001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4</v>
      </c>
      <c r="D825" s="26">
        <f>SUM(D807:D824)</f>
        <v>41770.47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3</v>
      </c>
      <c r="D857" s="6">
        <v>74876.649999999994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C860" s="2">
        <v>3</v>
      </c>
      <c r="D860" s="6">
        <v>440630.47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6</v>
      </c>
      <c r="D869" s="11">
        <f>SUM(D851:D868)</f>
        <v>515507.12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1</v>
      </c>
      <c r="D899" s="6">
        <v>36403.199999999997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61</v>
      </c>
      <c r="D904" s="6">
        <v>455227.65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62</v>
      </c>
      <c r="D913" s="26">
        <f>SUM(D895:D912)</f>
        <v>491630.85000000003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3</v>
      </c>
      <c r="D965" s="6">
        <v>784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3</v>
      </c>
      <c r="D979" s="19">
        <f>SUM(D961:D978)</f>
        <v>784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2023-04-11T06:09:32Z</cp:lastPrinted>
  <dcterms:created xsi:type="dcterms:W3CDTF">2012-06-13T06:55:42Z</dcterms:created>
  <dcterms:modified xsi:type="dcterms:W3CDTF">2023-05-30T06:37:49Z</dcterms:modified>
</cp:coreProperties>
</file>