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QUARTERLY\2022 quater\09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F86" i="1" s="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E68" i="1"/>
  <c r="E66" i="1" s="1"/>
  <c r="L68" i="1"/>
  <c r="L66" i="1" s="1"/>
  <c r="J68" i="1"/>
  <c r="J66" i="1" s="1"/>
  <c r="F69" i="1"/>
  <c r="M68" i="1"/>
  <c r="K68" i="1"/>
  <c r="K66" i="1" s="1"/>
  <c r="I68" i="1"/>
  <c r="G68" i="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I39" i="1"/>
  <c r="G39" i="1"/>
  <c r="E39" i="1"/>
  <c r="M38" i="1"/>
  <c r="L38" i="1"/>
  <c r="K38" i="1"/>
  <c r="J38" i="1"/>
  <c r="I38" i="1"/>
  <c r="G38" i="1"/>
  <c r="E38" i="1"/>
  <c r="F37" i="1"/>
  <c r="F36" i="1"/>
  <c r="F35" i="1"/>
  <c r="F34" i="1"/>
  <c r="F33" i="1"/>
  <c r="F32" i="1"/>
  <c r="F31" i="1"/>
  <c r="F30" i="1"/>
  <c r="F29" i="1"/>
  <c r="F28" i="1"/>
  <c r="F27" i="1"/>
  <c r="F26" i="1"/>
  <c r="E25" i="1"/>
  <c r="M25" i="1"/>
  <c r="M22" i="1" s="1"/>
  <c r="M64" i="1" s="1"/>
  <c r="M65" i="1" s="1"/>
  <c r="L25" i="1"/>
  <c r="K25" i="1"/>
  <c r="J25" i="1"/>
  <c r="J22" i="1" s="1"/>
  <c r="I25" i="1"/>
  <c r="H25" i="1"/>
  <c r="F24" i="1"/>
  <c r="I22" i="1"/>
  <c r="I64" i="1" s="1"/>
  <c r="F23" i="1"/>
  <c r="E22" i="1"/>
  <c r="L22" i="1"/>
  <c r="L64" i="1" s="1"/>
  <c r="K22" i="1"/>
  <c r="K64" i="1" s="1"/>
  <c r="K65" i="1" s="1"/>
  <c r="H22" i="1"/>
  <c r="J64" i="1" l="1"/>
  <c r="L65" i="1"/>
  <c r="F39" i="1"/>
  <c r="F38" i="1" s="1"/>
  <c r="I105" i="1"/>
  <c r="I65" i="1"/>
  <c r="E64" i="1"/>
  <c r="F68" i="1"/>
  <c r="F66" i="1" s="1"/>
  <c r="F22" i="1"/>
  <c r="F64" i="1" s="1"/>
  <c r="F25" i="1"/>
  <c r="G66" i="1"/>
  <c r="F57" i="1"/>
  <c r="F56" i="1" s="1"/>
  <c r="F78" i="1"/>
  <c r="F77" i="1" s="1"/>
  <c r="G25" i="1"/>
  <c r="G22" i="1" s="1"/>
  <c r="G64" i="1" s="1"/>
  <c r="H68" i="1"/>
  <c r="H66" i="1" s="1"/>
  <c r="G86" i="1"/>
  <c r="H39" i="1"/>
  <c r="H38" i="1" s="1"/>
  <c r="H64" i="1" s="1"/>
  <c r="H105" i="1" l="1"/>
  <c r="H65" i="1"/>
  <c r="F105" i="1"/>
  <c r="F65" i="1"/>
  <c r="G105" i="1"/>
  <c r="G65" i="1"/>
  <c r="J105" i="1"/>
  <c r="J65" i="1"/>
  <c r="E10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<sst xmlns="http://schemas.openxmlformats.org/spreadsheetml/2006/main" count="256" uniqueCount="184">
  <si>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</si>
  <si>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</si>
  <si>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</si>
  <si>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</si>
  <si>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</si>
  <si>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</si>
  <si>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</si>
  <si>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</si>
  <si>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</si>
  <si>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</si>
  <si>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</si>
  <si>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</si>
  <si>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</si>
  <si>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</si>
  <si>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</si>
  <si>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</si>
  <si>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</si>
  <si>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</si>
  <si>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</si>
  <si>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</si>
  <si>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</si>
  <si>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</si>
  <si>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</si>
  <si>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</si>
  <si>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</si>
  <si>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</si>
  <si>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</si>
  <si>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</si>
  <si>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</si>
  <si>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</si>
  <si>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</si>
  <si>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</si>
  <si>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</si>
  <si>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</si>
  <si>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</si>
  <si>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</si>
  <si>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</si>
  <si>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</si>
  <si>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</si>
  <si>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</si>
  <si>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</si>
  <si>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</si>
  <si>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</si>
  <si>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</si>
  <si>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</si>
  <si>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</si>
  <si>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</si>
  <si>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</si>
  <si>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</si>
  <si>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</si>
  <si>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</si>
  <si>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</si>
  <si>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</si>
  <si>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</si>
  <si>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</si>
  <si>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</si>
  <si>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</si>
  <si>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</si>
  <si>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</si>
  <si>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</si>
  <si>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</si>
  <si>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</si>
  <si>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</si>
  <si>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</si>
  <si>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</si>
  <si>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</si>
  <si>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</si>
  <si>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</si>
  <si>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</si>
  <si>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</si>
  <si>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</si>
  <si>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</si>
  <si>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</si>
  <si>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</si>
  <si>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</si>
  <si>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</si>
  <si>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</si>
  <si>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</si>
  <si>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</si>
  <si>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</si>
  <si>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</si>
  <si>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</si>
  <si>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</si>
  <si>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</si>
  <si>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</si>
  <si>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</si>
  <si>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</si>
  <si>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</si>
  <si>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</si>
  <si>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</si>
  <si>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</si>
  <si>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</si>
  <si>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</si>
  <si>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</si>
  <si>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</si>
  <si>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</si>
  <si>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</si>
  <si>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</si>
  <si>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</si>
  <si>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</si>
  <si>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</si>
  <si>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</si>
  <si>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</si>
  <si>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</si>
  <si>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</si>
  <si>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</si>
  <si>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</si>
  <si>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</si>
  <si>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</si>
  <si>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</si>
  <si>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</si>
  <si>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</si>
  <si>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</si>
  <si>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</si>
  <si>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</si>
  <si>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</si>
  <si>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</si>
  <si>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</si>
  <si>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</si>
  <si>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</si>
  <si>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</si>
  <si>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</si>
  <si>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</si>
  <si>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</si>
  <si>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</si>
  <si>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</si>
  <si>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</si>
  <si>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</si>
  <si>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</si>
  <si>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</si>
  <si>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</si>
  <si>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</si>
  <si>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</si>
  <si>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</si>
  <si>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</si>
  <si>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</si>
  <si>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</si>
  <si>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</si>
  <si>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</si>
  <si>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</si>
  <si>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</si>
  <si>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</si>
  <si>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</si>
  <si>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</si>
  <si>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</si>
  <si>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</si>
  <si>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</si>
  <si>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</si>
  <si>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</si>
  <si>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</si>
  <si>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</si>
  <si>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</si>
  <si>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</si>
  <si>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</si>
  <si>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</si>
  <si>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</si>
  <si>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</si>
  <si>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</si>
  <si>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</si>
  <si>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</si>
  <si>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</si>
  <si>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</si>
  <si>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</si>
  <si>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</si>
  <si>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</si>
  <si>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</si>
  <si>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</si>
  <si>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</si>
  <si>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</si>
  <si>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</si>
  <si>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</si>
  <si>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</si>
  <si>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</si>
  <si>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</si>
  <si>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</si>
  <si>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</si>
  <si>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</si>
  <si>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</si>
  <si>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 xml:space="preserve">Детелина Караенева </t>
  </si>
  <si>
    <t>m.voynov@minfin.bg</t>
  </si>
  <si>
    <t xml:space="preserve">Мартин Войнов </t>
  </si>
  <si>
    <t xml:space="preserve">Адрияна Димова </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</si>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</sst>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G13" sqref="G13"/>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44834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39000000</v>
      </c>
      <c r="F22" s="102">
        <f t="shared" si="0"/>
        <v>13734107</v>
      </c>
      <c r="G22" s="103">
        <f t="shared" si="0"/>
        <v>13734107</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39000000</v>
      </c>
      <c r="F37" s="199">
        <f t="shared" si="1"/>
        <v>13734107</v>
      </c>
      <c r="G37" s="200">
        <v>13734107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60000000</v>
      </c>
      <c r="F38" s="209">
        <f t="shared" si="3"/>
        <v>3314244</v>
      </c>
      <c r="G38" s="210">
        <f t="shared" si="3"/>
        <v>3314244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731500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266500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300000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165000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26500000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16500000</v>
      </c>
      <c r="F48" s="168">
        <f t="shared" si="1"/>
        <v>3314244</v>
      </c>
      <c r="G48" s="163">
        <v>3314244</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16268500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9000000</v>
      </c>
      <c r="F56" s="293">
        <f t="shared" si="5"/>
        <v>-26196700</v>
      </c>
      <c r="G56" s="294">
        <f t="shared" si="5"/>
        <v>-26196700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9000000</v>
      </c>
      <c r="F57" s="299">
        <f t="shared" si="1"/>
        <v>2323953</v>
      </c>
      <c r="G57" s="300">
        <v>2323953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-28520653</v>
      </c>
      <c r="G58" s="305">
        <v>-28520653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-12000000</v>
      </c>
      <c r="F64" s="336">
        <f t="shared" si="6"/>
        <v>-15776837</v>
      </c>
      <c r="G64" s="337">
        <f t="shared" si="6"/>
        <v>-15776837</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12000000</v>
      </c>
      <c r="F66" s="348">
        <f>SUM(+F68+F76+F77+F84+F85+F86+F89+F90+F91+F92+F93+F94+F95)</f>
        <v>15776837</v>
      </c>
      <c r="G66" s="349">
        <f t="shared" ref="G66:L66" si="8">SUM(+G68+G76+G77+G84+G85+G86+G89+G90+G91+G92+G93+G94+G95)</f>
        <v>15776837</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12000000</v>
      </c>
      <c r="F93" s="168">
        <f t="shared" si="12"/>
        <v>76036084</v>
      </c>
      <c r="G93" s="169">
        <v>76036084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-60259247</v>
      </c>
      <c r="G94" s="169">
        <v>-60259247</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0</v>
      </c>
      <c r="H107" s="427">
        <v>98592728</v>
      </c>
      <c r="I107" s="428"/>
      <c r="J107" s="429">
        <v>44854</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2022-10-28T07:11:19Z</dcterms:modified>
</cp:coreProperties>
</file>