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<sst xmlns="http://schemas.openxmlformats.org/spreadsheetml/2006/main" count="28" uniqueCount="18">
  <si>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</si>
  <si>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</si>
  <si>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</si>
  <si>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</si>
  <si>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</si>
  <si>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</si>
  <si>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</si>
  <si>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</si>
  <si>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</si>
  <si>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</si>
  <si>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</si>
  <si>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</si>
  <si>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</si>
  <si>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</si>
  <si>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АВГУСТ 2022 г./РАБОТНИ ДНИ</t>
  </si>
  <si>
    <t>08 2022/  КАЛ.ДНИ</t>
  </si>
  <si>
    <t>Август 2022</t>
  </si>
  <si>
    <t>August 2022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</si>
</sst>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_-* #,##0\ _л_в_-;\-* #,##0\ _л_в_-;_-* &quot;-&quot;??\ _л_в_-;_-@_-"/>
    <numFmt numFmtId="177" formatCode="_(* #,##0.0_);_(* \(#,##0.0\);_(* &quot;-&quot;_);_(@_)"/>
    <numFmt numFmtId="178" formatCode="_(* #,##0_);_(* \(#,##0\);_(* &quot;-&quot;_);_(@_)"/>
    <numFmt numFmtId="179" formatCode="_-* #,##0.0\ _л_в_-;\-* #,##0.0\ _л_в_-;_-* &quot;-&quot;?\ _л_в_-;_-@_-"/>
    <numFmt numFmtId="180" formatCode="0.000"/>
    <numFmt numFmtId="181" formatCode="0.0000"/>
    <numFmt numFmtId="182" formatCode="0.000000"/>
    <numFmt numFmtId="183" formatCode="0.0000000"/>
    <numFmt numFmtId="184" formatCode="0.00000"/>
    <numFmt numFmtId="185" formatCode="_-* #,##0.0\ _л_в_._-;\-* #,##0.0\ _л_в_._-;_-* &quot;-&quot;?\ _л_в_._-;_-@_-"/>
    <numFmt numFmtId="186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42" applyFont="1" applyBorder="1" applyAlignment="1">
      <alignment/>
    </xf>
    <xf numFmtId="173" fontId="1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4" fontId="1" fillId="0" borderId="15" xfId="0" applyNumberFormat="1" applyFont="1" applyBorder="1" applyAlignment="1">
      <alignment/>
    </xf>
    <xf numFmtId="173" fontId="4" fillId="0" borderId="0" xfId="42" applyFont="1" applyAlignment="1">
      <alignment/>
    </xf>
    <xf numFmtId="174" fontId="1" fillId="0" borderId="16" xfId="0" applyNumberFormat="1" applyFont="1" applyBorder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17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3" fontId="4" fillId="33" borderId="0" xfId="42" applyFont="1" applyFill="1" applyAlignment="1">
      <alignment/>
    </xf>
    <xf numFmtId="177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3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5" fillId="33" borderId="0" xfId="42" applyFont="1" applyFill="1" applyAlignment="1">
      <alignment horizontal="center"/>
    </xf>
    <xf numFmtId="177" fontId="4" fillId="33" borderId="0" xfId="0" applyNumberFormat="1" applyFont="1" applyFill="1" applyBorder="1" applyAlignment="1">
      <alignment horizontal="center"/>
    </xf>
    <xf numFmtId="173" fontId="4" fillId="33" borderId="0" xfId="42" applyFont="1" applyFill="1" applyAlignment="1">
      <alignment vertical="justify"/>
    </xf>
    <xf numFmtId="174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8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4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right"/>
    </xf>
    <xf numFmtId="175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center"/>
    </xf>
    <xf numFmtId="174" fontId="1" fillId="0" borderId="21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174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4" fontId="0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74" fontId="0" fillId="0" borderId="23" xfId="0" applyNumberFormat="1" applyFont="1" applyFill="1" applyBorder="1" applyAlignment="1">
      <alignment horizontal="right"/>
    </xf>
    <xf numFmtId="49" fontId="1" fillId="36" borderId="24" xfId="0" applyNumberFormat="1" applyFont="1" applyFill="1" applyBorder="1" applyAlignment="1">
      <alignment horizontal="center"/>
    </xf>
    <xf numFmtId="49" fontId="1" fillId="36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O1">
      <selection activeCell="B6" sqref="B6:AD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4" s="32" customFormat="1" ht="12.75">
      <c r="A6" s="35" t="s">
        <v>14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8</v>
      </c>
      <c r="H6" s="45">
        <v>9</v>
      </c>
      <c r="I6" s="45">
        <v>10</v>
      </c>
      <c r="J6" s="45">
        <v>11</v>
      </c>
      <c r="K6" s="45">
        <v>12</v>
      </c>
      <c r="L6" s="45">
        <v>15</v>
      </c>
      <c r="M6" s="45">
        <v>16</v>
      </c>
      <c r="N6" s="45">
        <v>17</v>
      </c>
      <c r="O6" s="45">
        <v>18</v>
      </c>
      <c r="P6" s="45">
        <v>19</v>
      </c>
      <c r="Q6" s="45">
        <v>22</v>
      </c>
      <c r="R6" s="45">
        <v>23</v>
      </c>
      <c r="S6" s="45">
        <v>24</v>
      </c>
      <c r="T6" s="45">
        <v>25</v>
      </c>
      <c r="U6" s="45">
        <v>26</v>
      </c>
      <c r="V6" s="45">
        <v>29</v>
      </c>
      <c r="W6" s="45">
        <v>30</v>
      </c>
      <c r="X6" s="45">
        <v>31</v>
      </c>
    </row>
    <row r="7" s="29" customFormat="1" ht="12.75"/>
    <row r="8" spans="1:40" s="29" customFormat="1" ht="12.75">
      <c r="A8" s="29" t="s">
        <v>13</v>
      </c>
      <c r="B8" s="30">
        <v>-104933.77799221601</v>
      </c>
      <c r="C8" s="30">
        <v>-91524.80315</v>
      </c>
      <c r="D8" s="30">
        <v>-183526.11021246092</v>
      </c>
      <c r="E8" s="30">
        <v>-150049.2898384409</v>
      </c>
      <c r="F8" s="30">
        <v>-1058629.1925199998</v>
      </c>
      <c r="G8" s="30">
        <v>63116.19725000008</v>
      </c>
      <c r="H8" s="30">
        <v>258494.40495999999</v>
      </c>
      <c r="I8" s="30">
        <v>133268.12101000012</v>
      </c>
      <c r="J8" s="30">
        <v>232231.40310999998</v>
      </c>
      <c r="K8" s="30">
        <v>599788.44543</v>
      </c>
      <c r="L8" s="30">
        <v>979829.1304075</v>
      </c>
      <c r="M8" s="30">
        <v>-345214.29965</v>
      </c>
      <c r="N8" s="30">
        <v>-107011.10541999995</v>
      </c>
      <c r="O8" s="30">
        <v>12456.603939999994</v>
      </c>
      <c r="P8" s="30">
        <v>121779.1557899993</v>
      </c>
      <c r="Q8" s="30">
        <v>344.81562000023405</v>
      </c>
      <c r="R8" s="30">
        <v>-100852.36654000006</v>
      </c>
      <c r="S8" s="30">
        <v>-59713.944990000164</v>
      </c>
      <c r="T8" s="30">
        <v>-288897.1969000014</v>
      </c>
      <c r="U8" s="30">
        <v>-206414.7249866672</v>
      </c>
      <c r="V8" s="30">
        <v>-58878.74907333318</v>
      </c>
      <c r="W8" s="30">
        <v>24186.659780001464</v>
      </c>
      <c r="X8" s="30">
        <v>134064.44260090217</v>
      </c>
      <c r="Y8" s="30">
        <v>-196086.18137471602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9">
      <selection activeCell="D35" sqref="D35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6" ht="12.75">
      <c r="A1" s="35" t="s">
        <v>15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15</v>
      </c>
      <c r="N1" s="7">
        <v>16</v>
      </c>
      <c r="O1" s="7">
        <v>17</v>
      </c>
      <c r="P1" s="7">
        <v>18</v>
      </c>
      <c r="Q1" s="7">
        <v>19</v>
      </c>
      <c r="R1" s="7">
        <v>22</v>
      </c>
      <c r="S1" s="7">
        <v>23</v>
      </c>
      <c r="T1" s="7">
        <v>24</v>
      </c>
      <c r="U1" s="51">
        <v>25</v>
      </c>
      <c r="V1" s="53">
        <v>26</v>
      </c>
      <c r="W1" s="53">
        <v>29</v>
      </c>
      <c r="X1" s="54">
        <v>30</v>
      </c>
      <c r="Y1" s="54">
        <v>31</v>
      </c>
      <c r="Z1" s="54"/>
    </row>
    <row r="2" spans="1:26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2"/>
      <c r="V2" s="55"/>
      <c r="W2" s="55"/>
      <c r="X2" s="56"/>
      <c r="Y2" s="56"/>
      <c r="Z2" s="56"/>
    </row>
    <row r="3" spans="1:26" s="33" customFormat="1" ht="21" customHeight="1">
      <c r="A3" s="34"/>
      <c r="C3" s="36">
        <v>-104933.77799221601</v>
      </c>
      <c r="D3" s="36">
        <v>-91524.80315</v>
      </c>
      <c r="E3" s="36">
        <v>-183526.11021246092</v>
      </c>
      <c r="F3" s="36">
        <v>-150049.2898384409</v>
      </c>
      <c r="G3" s="36">
        <v>-1058629.1925199998</v>
      </c>
      <c r="H3" s="36">
        <v>63116.19725000008</v>
      </c>
      <c r="I3" s="36">
        <v>258494.40495999999</v>
      </c>
      <c r="J3" s="36">
        <v>133268.12101000012</v>
      </c>
      <c r="K3" s="36">
        <v>232231.40310999998</v>
      </c>
      <c r="L3" s="36">
        <v>599788.44543</v>
      </c>
      <c r="M3" s="36">
        <v>979829.1304075</v>
      </c>
      <c r="N3" s="36">
        <v>-345214.29965</v>
      </c>
      <c r="O3" s="36">
        <v>-107011.10541999995</v>
      </c>
      <c r="P3" s="36">
        <v>12456.603939999994</v>
      </c>
      <c r="Q3" s="36">
        <v>121779.1557899993</v>
      </c>
      <c r="R3" s="36">
        <v>344.81562000023405</v>
      </c>
      <c r="S3" s="36">
        <v>-100852.36654000006</v>
      </c>
      <c r="T3" s="36">
        <v>-59713.944990000164</v>
      </c>
      <c r="U3" s="36">
        <v>-288897.1969000014</v>
      </c>
      <c r="V3" s="36">
        <v>-206414.7249866672</v>
      </c>
      <c r="W3" s="36">
        <v>-58878.74907333318</v>
      </c>
      <c r="X3" s="36">
        <v>24186.659780001464</v>
      </c>
      <c r="Y3" s="36">
        <v>134064.44260090217</v>
      </c>
      <c r="Z3" s="36">
        <v>-196086.18137471602</v>
      </c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-104933.77799221601</v>
      </c>
    </row>
    <row r="8" spans="2:4" ht="15">
      <c r="B8" s="15">
        <v>2</v>
      </c>
      <c r="C8" s="24"/>
      <c r="D8" s="24">
        <f>D3</f>
        <v>-91524.80315</v>
      </c>
    </row>
    <row r="9" spans="2:4" ht="15">
      <c r="B9" s="15">
        <v>3</v>
      </c>
      <c r="C9" s="24"/>
      <c r="D9" s="24">
        <f>E3</f>
        <v>-183526.11021246092</v>
      </c>
    </row>
    <row r="10" spans="2:4" ht="15">
      <c r="B10" s="15">
        <v>4</v>
      </c>
      <c r="C10" s="24"/>
      <c r="D10" s="24">
        <f>F3</f>
        <v>-150049.2898384409</v>
      </c>
    </row>
    <row r="11" spans="2:9" ht="15">
      <c r="B11" s="15">
        <v>5</v>
      </c>
      <c r="C11" s="24"/>
      <c r="D11" s="24">
        <f>G3</f>
        <v>-1058629.1925199998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>
        <f>H3</f>
        <v>63116.19725000008</v>
      </c>
    </row>
    <row r="15" spans="2:4" ht="15">
      <c r="B15" s="15">
        <v>9</v>
      </c>
      <c r="C15" s="24"/>
      <c r="D15" s="24">
        <f>I3</f>
        <v>258494.40495999999</v>
      </c>
    </row>
    <row r="16" spans="2:4" ht="15">
      <c r="B16" s="15">
        <v>10</v>
      </c>
      <c r="C16" s="24"/>
      <c r="D16" s="24">
        <f>J3</f>
        <v>133268.12101000012</v>
      </c>
    </row>
    <row r="17" spans="2:4" ht="15">
      <c r="B17" s="15">
        <v>11</v>
      </c>
      <c r="C17" s="24"/>
      <c r="D17" s="24">
        <f>K3</f>
        <v>232231.40310999998</v>
      </c>
    </row>
    <row r="18" spans="2:4" ht="15">
      <c r="B18" s="15">
        <v>12</v>
      </c>
      <c r="C18" s="24"/>
      <c r="D18" s="24">
        <f>L3</f>
        <v>599788.44543</v>
      </c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>
        <f>M3</f>
        <v>979829.1304075</v>
      </c>
    </row>
    <row r="22" spans="2:4" ht="15">
      <c r="B22" s="14">
        <v>16</v>
      </c>
      <c r="C22" s="24"/>
      <c r="D22" s="24">
        <f>N3</f>
        <v>-345214.29965</v>
      </c>
    </row>
    <row r="23" spans="2:4" ht="15">
      <c r="B23" s="14">
        <v>17</v>
      </c>
      <c r="C23" s="24"/>
      <c r="D23" s="24">
        <f>O3</f>
        <v>-107011.10541999995</v>
      </c>
    </row>
    <row r="24" spans="2:4" ht="15">
      <c r="B24" s="14">
        <v>18</v>
      </c>
      <c r="C24" s="24"/>
      <c r="D24" s="24">
        <f>P3</f>
        <v>12456.603939999994</v>
      </c>
    </row>
    <row r="25" spans="2:4" ht="15">
      <c r="B25" s="15">
        <v>19</v>
      </c>
      <c r="C25" s="24"/>
      <c r="D25" s="24">
        <f>Q3</f>
        <v>121779.1557899993</v>
      </c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>
        <f>R3</f>
        <v>344.81562000023405</v>
      </c>
    </row>
    <row r="29" spans="2:4" ht="15">
      <c r="B29" s="15">
        <v>23</v>
      </c>
      <c r="C29" s="24"/>
      <c r="D29" s="24">
        <f>S3</f>
        <v>-100852.36654000006</v>
      </c>
    </row>
    <row r="30" spans="2:4" ht="15">
      <c r="B30" s="15">
        <v>24</v>
      </c>
      <c r="C30" s="24"/>
      <c r="D30" s="24">
        <f>T3</f>
        <v>-59713.944990000164</v>
      </c>
    </row>
    <row r="31" spans="2:4" ht="15">
      <c r="B31" s="15">
        <v>25</v>
      </c>
      <c r="C31" s="24"/>
      <c r="D31" s="24">
        <f>U3</f>
        <v>-288897.1969000014</v>
      </c>
    </row>
    <row r="32" spans="2:4" ht="15">
      <c r="B32" s="14">
        <v>26</v>
      </c>
      <c r="C32" s="24"/>
      <c r="D32" s="24">
        <f>V3</f>
        <v>-206414.7249866672</v>
      </c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/>
    </row>
    <row r="35" spans="2:4" ht="15">
      <c r="B35" s="15">
        <v>29</v>
      </c>
      <c r="C35" s="24"/>
      <c r="D35" s="24">
        <f>W3</f>
        <v>-58878.74907333318</v>
      </c>
    </row>
    <row r="36" spans="2:4" ht="15">
      <c r="B36" s="15">
        <v>30</v>
      </c>
      <c r="C36" s="24"/>
      <c r="D36" s="24">
        <f>X3</f>
        <v>24186.659780001464</v>
      </c>
    </row>
    <row r="37" spans="2:4" ht="15">
      <c r="B37" s="15">
        <v>31</v>
      </c>
      <c r="C37" s="24"/>
      <c r="D37" s="24">
        <f>Y3</f>
        <v>134064.44260090217</v>
      </c>
    </row>
    <row r="38" spans="2:4" ht="15">
      <c r="B38" s="15"/>
      <c r="D38" s="49">
        <f>SUM(D7:D37)</f>
        <v>-196086.18137471646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">
      <selection activeCell="H4" sqref="H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1" t="s">
        <v>16</v>
      </c>
      <c r="D2" s="62"/>
      <c r="H2" s="43" t="s">
        <v>6</v>
      </c>
    </row>
    <row r="3" spans="3:8" ht="13.5" thickBot="1">
      <c r="C3" s="16"/>
      <c r="D3" s="31" t="s">
        <v>3</v>
      </c>
      <c r="H3" s="44">
        <f>H5-Sheet1!Y8</f>
        <v>-4.3655745685100555E-10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57">
        <v>1</v>
      </c>
      <c r="D5" s="58">
        <v>-104933.77799221601</v>
      </c>
      <c r="H5" s="50">
        <f>D5+D6+D7+D8+D9+D12+D13+D14+D15+D16+D19+D20+D21+D22+D23+D26+D27+D28+D29+D30+D33+D34+D35</f>
        <v>-196086.18137471646</v>
      </c>
    </row>
    <row r="6" spans="1:4" ht="12.75">
      <c r="A6" s="21"/>
      <c r="C6" s="39">
        <v>2</v>
      </c>
      <c r="D6" s="38">
        <v>-91524.80315</v>
      </c>
    </row>
    <row r="7" spans="1:4" ht="12.75">
      <c r="A7" s="21"/>
      <c r="C7" s="39">
        <v>3</v>
      </c>
      <c r="D7" s="38">
        <v>-183526.11021246092</v>
      </c>
    </row>
    <row r="8" spans="1:4" ht="12.75">
      <c r="A8" s="11"/>
      <c r="C8" s="39">
        <v>4</v>
      </c>
      <c r="D8" s="38">
        <v>-150049.2898384409</v>
      </c>
    </row>
    <row r="9" spans="1:4" ht="13.5" thickBot="1">
      <c r="A9" s="21"/>
      <c r="C9" s="39">
        <v>5</v>
      </c>
      <c r="D9" s="38">
        <v>-1058629.1925199998</v>
      </c>
    </row>
    <row r="10" spans="1:4" ht="13.5" thickBot="1">
      <c r="A10" s="21"/>
      <c r="C10" s="46">
        <v>6</v>
      </c>
      <c r="D10" s="46" t="s">
        <v>12</v>
      </c>
    </row>
    <row r="11" spans="1:4" ht="13.5" thickBot="1">
      <c r="A11" s="21"/>
      <c r="C11" s="46">
        <v>7</v>
      </c>
      <c r="D11" s="46" t="s">
        <v>7</v>
      </c>
    </row>
    <row r="12" spans="1:4" ht="12.75">
      <c r="A12" s="21"/>
      <c r="C12" s="39">
        <v>8</v>
      </c>
      <c r="D12" s="38">
        <v>63116.19725000008</v>
      </c>
    </row>
    <row r="13" spans="1:4" ht="12.75">
      <c r="A13" s="21"/>
      <c r="C13" s="39">
        <v>9</v>
      </c>
      <c r="D13" s="38">
        <v>258494.40495999999</v>
      </c>
    </row>
    <row r="14" spans="1:4" ht="12.75">
      <c r="A14" s="21"/>
      <c r="C14" s="39">
        <v>10</v>
      </c>
      <c r="D14" s="38">
        <v>133268.12101000012</v>
      </c>
    </row>
    <row r="15" spans="1:4" ht="12.75">
      <c r="A15" s="21"/>
      <c r="C15" s="39">
        <v>11</v>
      </c>
      <c r="D15" s="38">
        <v>232231.40310999998</v>
      </c>
    </row>
    <row r="16" spans="1:4" ht="13.5" thickBot="1">
      <c r="A16" s="21"/>
      <c r="C16" s="39">
        <v>12</v>
      </c>
      <c r="D16" s="38">
        <v>599788.44543</v>
      </c>
    </row>
    <row r="17" spans="1:4" ht="13.5" thickBot="1">
      <c r="A17" s="21"/>
      <c r="C17" s="46">
        <v>13</v>
      </c>
      <c r="D17" s="46" t="s">
        <v>12</v>
      </c>
    </row>
    <row r="18" spans="1:4" ht="13.5" thickBot="1">
      <c r="A18" s="21"/>
      <c r="C18" s="46">
        <v>14</v>
      </c>
      <c r="D18" s="46" t="s">
        <v>7</v>
      </c>
    </row>
    <row r="19" spans="1:4" ht="12.75">
      <c r="A19" s="21"/>
      <c r="C19" s="39">
        <v>15</v>
      </c>
      <c r="D19" s="38">
        <v>979829.1304075</v>
      </c>
    </row>
    <row r="20" spans="1:4" ht="12.75">
      <c r="A20" s="21"/>
      <c r="C20" s="39">
        <v>16</v>
      </c>
      <c r="D20" s="38">
        <v>-345214.29965</v>
      </c>
    </row>
    <row r="21" spans="1:4" ht="12.75">
      <c r="A21" s="21"/>
      <c r="C21" s="39">
        <v>17</v>
      </c>
      <c r="D21" s="38">
        <v>-107011.10541999995</v>
      </c>
    </row>
    <row r="22" spans="1:4" ht="12.75">
      <c r="A22" s="21"/>
      <c r="C22" s="39">
        <v>18</v>
      </c>
      <c r="D22" s="38">
        <v>12456.603939999994</v>
      </c>
    </row>
    <row r="23" spans="1:4" ht="13.5" thickBot="1">
      <c r="A23" s="21"/>
      <c r="C23" s="39">
        <v>19</v>
      </c>
      <c r="D23" s="38">
        <v>121779.1557899993</v>
      </c>
    </row>
    <row r="24" spans="1:8" ht="13.5" thickBot="1">
      <c r="A24" s="21"/>
      <c r="C24" s="46">
        <v>20</v>
      </c>
      <c r="D24" s="46" t="s">
        <v>12</v>
      </c>
      <c r="G24" s="2"/>
      <c r="H24" s="2"/>
    </row>
    <row r="25" spans="1:8" ht="13.5" thickBot="1">
      <c r="A25" s="21"/>
      <c r="C25" s="46">
        <v>21</v>
      </c>
      <c r="D25" s="46" t="s">
        <v>7</v>
      </c>
      <c r="G25" s="47"/>
      <c r="H25" s="48"/>
    </row>
    <row r="26" spans="1:8" ht="12.75">
      <c r="A26" s="21"/>
      <c r="C26" s="39">
        <v>22</v>
      </c>
      <c r="D26" s="38">
        <v>344.81562000023405</v>
      </c>
      <c r="G26" s="47"/>
      <c r="H26" s="48"/>
    </row>
    <row r="27" spans="1:4" ht="12.75">
      <c r="A27" s="21"/>
      <c r="C27" s="39">
        <v>23</v>
      </c>
      <c r="D27" s="38">
        <v>-100852.36654000006</v>
      </c>
    </row>
    <row r="28" spans="1:4" ht="12.75">
      <c r="A28" s="21"/>
      <c r="C28" s="39">
        <v>24</v>
      </c>
      <c r="D28" s="38">
        <v>-59713.944990000164</v>
      </c>
    </row>
    <row r="29" spans="1:4" ht="12.75">
      <c r="A29" s="21"/>
      <c r="C29" s="39">
        <v>25</v>
      </c>
      <c r="D29" s="38">
        <v>-288897.1969000014</v>
      </c>
    </row>
    <row r="30" spans="1:4" ht="13.5" thickBot="1">
      <c r="A30" s="21"/>
      <c r="C30" s="39">
        <v>26</v>
      </c>
      <c r="D30" s="38">
        <v>-206414.7249866672</v>
      </c>
    </row>
    <row r="31" spans="1:4" ht="13.5" thickBot="1">
      <c r="A31" s="21"/>
      <c r="C31" s="46">
        <v>27</v>
      </c>
      <c r="D31" s="46">
        <v>12943.376509999493</v>
      </c>
    </row>
    <row r="32" spans="1:4" ht="13.5" thickBot="1">
      <c r="A32" s="23"/>
      <c r="C32" s="46">
        <v>28</v>
      </c>
      <c r="D32" s="46">
        <v>-19450.117474999686</v>
      </c>
    </row>
    <row r="33" spans="1:4" ht="12.75">
      <c r="A33" s="23"/>
      <c r="C33" s="57">
        <v>29</v>
      </c>
      <c r="D33" s="58">
        <v>-58878.74907333318</v>
      </c>
    </row>
    <row r="34" spans="1:4" ht="12.75">
      <c r="A34" s="23"/>
      <c r="C34" s="39">
        <v>30</v>
      </c>
      <c r="D34" s="38">
        <v>24186.659780001464</v>
      </c>
    </row>
    <row r="35" spans="1:4" ht="13.5" thickBot="1">
      <c r="A35" s="23"/>
      <c r="C35" s="59">
        <v>31</v>
      </c>
      <c r="D35" s="60">
        <v>134064.44260090217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tabSelected="1" zoomScalePageLayoutView="0" workbookViewId="0" topLeftCell="A1">
      <selection activeCell="C33" sqref="C33:C3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1" t="s">
        <v>17</v>
      </c>
      <c r="C2" s="62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57">
        <v>1</v>
      </c>
      <c r="C5" s="58">
        <v>-104933.77799221601</v>
      </c>
    </row>
    <row r="6" spans="2:3" ht="12.75">
      <c r="B6" s="39">
        <v>2</v>
      </c>
      <c r="C6" s="38">
        <v>-91524.80315</v>
      </c>
    </row>
    <row r="7" spans="2:8" ht="12.75">
      <c r="B7" s="39">
        <v>3</v>
      </c>
      <c r="C7" s="38">
        <v>-183526.11021246092</v>
      </c>
      <c r="F7" s="2"/>
      <c r="G7" s="2"/>
      <c r="H7" s="2"/>
    </row>
    <row r="8" spans="2:3" ht="12.75">
      <c r="B8" s="39">
        <v>4</v>
      </c>
      <c r="C8" s="38">
        <v>-150049.2898384409</v>
      </c>
    </row>
    <row r="9" spans="2:3" ht="13.5" thickBot="1">
      <c r="B9" s="39">
        <v>5</v>
      </c>
      <c r="C9" s="38">
        <v>-1058629.1925199998</v>
      </c>
    </row>
    <row r="10" spans="2:8" ht="13.5" thickBot="1">
      <c r="B10" s="46">
        <v>6</v>
      </c>
      <c r="C10" s="46" t="s">
        <v>8</v>
      </c>
      <c r="F10" s="34"/>
      <c r="G10" s="34"/>
      <c r="H10" s="34"/>
    </row>
    <row r="11" spans="2:3" ht="13.5" thickBot="1">
      <c r="B11" s="46">
        <v>7</v>
      </c>
      <c r="C11" s="46" t="s">
        <v>9</v>
      </c>
    </row>
    <row r="12" spans="2:3" ht="12.75">
      <c r="B12" s="39">
        <v>8</v>
      </c>
      <c r="C12" s="38">
        <v>63116.19725000008</v>
      </c>
    </row>
    <row r="13" spans="2:3" ht="12.75">
      <c r="B13" s="39">
        <v>9</v>
      </c>
      <c r="C13" s="38">
        <v>258494.40495999999</v>
      </c>
    </row>
    <row r="14" spans="2:3" ht="12.75">
      <c r="B14" s="39">
        <v>10</v>
      </c>
      <c r="C14" s="38">
        <v>133268.12101000012</v>
      </c>
    </row>
    <row r="15" spans="2:3" ht="12.75">
      <c r="B15" s="39">
        <v>11</v>
      </c>
      <c r="C15" s="38">
        <v>232231.40310999998</v>
      </c>
    </row>
    <row r="16" spans="2:3" ht="13.5" thickBot="1">
      <c r="B16" s="39">
        <v>12</v>
      </c>
      <c r="C16" s="38">
        <v>599788.44543</v>
      </c>
    </row>
    <row r="17" spans="2:3" ht="13.5" thickBot="1">
      <c r="B17" s="46">
        <v>13</v>
      </c>
      <c r="C17" s="46" t="s">
        <v>8</v>
      </c>
    </row>
    <row r="18" spans="2:3" ht="13.5" thickBot="1">
      <c r="B18" s="46">
        <v>14</v>
      </c>
      <c r="C18" s="46" t="s">
        <v>9</v>
      </c>
    </row>
    <row r="19" spans="2:3" ht="12.75">
      <c r="B19" s="39">
        <v>15</v>
      </c>
      <c r="C19" s="38">
        <v>979829.1304075</v>
      </c>
    </row>
    <row r="20" spans="2:3" ht="12.75">
      <c r="B20" s="39">
        <v>16</v>
      </c>
      <c r="C20" s="38">
        <v>-345214.29965</v>
      </c>
    </row>
    <row r="21" spans="2:3" ht="12.75">
      <c r="B21" s="39">
        <v>17</v>
      </c>
      <c r="C21" s="38">
        <v>-107011.10541999995</v>
      </c>
    </row>
    <row r="22" spans="2:3" ht="12.75">
      <c r="B22" s="39">
        <v>18</v>
      </c>
      <c r="C22" s="38">
        <v>12456.603939999994</v>
      </c>
    </row>
    <row r="23" spans="2:3" ht="13.5" thickBot="1">
      <c r="B23" s="39">
        <v>19</v>
      </c>
      <c r="C23" s="38">
        <v>121779.1557899993</v>
      </c>
    </row>
    <row r="24" spans="2:3" ht="13.5" thickBot="1">
      <c r="B24" s="46">
        <v>20</v>
      </c>
      <c r="C24" s="46" t="s">
        <v>8</v>
      </c>
    </row>
    <row r="25" spans="2:3" ht="13.5" thickBot="1">
      <c r="B25" s="46">
        <v>21</v>
      </c>
      <c r="C25" s="46" t="s">
        <v>9</v>
      </c>
    </row>
    <row r="26" spans="2:3" ht="12.75">
      <c r="B26" s="39">
        <v>22</v>
      </c>
      <c r="C26" s="38">
        <v>344.81562000023405</v>
      </c>
    </row>
    <row r="27" spans="2:3" ht="12.75">
      <c r="B27" s="39">
        <v>23</v>
      </c>
      <c r="C27" s="38">
        <v>-100852.36654000006</v>
      </c>
    </row>
    <row r="28" spans="2:3" ht="12.75">
      <c r="B28" s="39">
        <v>24</v>
      </c>
      <c r="C28" s="38">
        <v>-59713.944990000164</v>
      </c>
    </row>
    <row r="29" spans="2:3" ht="12.75">
      <c r="B29" s="39">
        <v>25</v>
      </c>
      <c r="C29" s="38">
        <v>-288897.1969000014</v>
      </c>
    </row>
    <row r="30" spans="2:3" ht="13.5" thickBot="1">
      <c r="B30" s="39">
        <v>26</v>
      </c>
      <c r="C30" s="38">
        <v>-206414.7249866672</v>
      </c>
    </row>
    <row r="31" spans="2:3" ht="13.5" thickBot="1">
      <c r="B31" s="46">
        <v>27</v>
      </c>
      <c r="C31" s="46" t="s">
        <v>8</v>
      </c>
    </row>
    <row r="32" spans="2:3" ht="13.5" thickBot="1">
      <c r="B32" s="46">
        <v>28</v>
      </c>
      <c r="C32" s="46" t="s">
        <v>9</v>
      </c>
    </row>
    <row r="33" spans="2:3" ht="12.75">
      <c r="B33" s="57">
        <v>29</v>
      </c>
      <c r="C33" s="58">
        <v>-58878.74907333318</v>
      </c>
    </row>
    <row r="34" spans="2:3" ht="12.75">
      <c r="B34" s="39">
        <v>30</v>
      </c>
      <c r="C34" s="38">
        <v>24186.659780001464</v>
      </c>
    </row>
    <row r="35" spans="2:3" ht="13.5" customHeight="1" thickBot="1">
      <c r="B35" s="59">
        <v>31</v>
      </c>
      <c r="C35" s="60">
        <v>134064.44260090217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2022-08-04T13:45:32Z</dcterms:modified>
  <cp:category/>
  <cp:version/>
  <cp:contentType/>
  <cp:contentStatus/>
</cp:coreProperties>
</file>