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20" yWindow="120" windowWidth="11760" windowHeight="10290" activeTab="0"/>
  </bookViews>
  <sheets>
    <sheet name="Pol+Pr" sheetId="1" r:id="rId1"/>
    <sheet name="Pr" sheetId="2" r:id="rId2"/>
  </sheets>
  <definedNames>
    <definedName name="_Hlk194811156" localSheetId="0">'Pol+Pr'!$B$9</definedName>
    <definedName name="_xlnm.Print_Area" localSheetId="0">'Pol+Pr'!$A$1:$H$30</definedName>
    <definedName name="_xlnm.Print_Area" localSheetId="1">'Pr'!$A$1:$G$230</definedName>
  </definedNames>
  <calcPr calcId="145621"/>
</workbook>
</file>

<file path=xl/sharedStrings.xml><?xml version="1.0" encoding="utf-8"?>
<sst xmlns="http://schemas.openxmlformats.org/spreadsheetml/2006/main" count="355" uniqueCount="81">
  <si>
    <t>Отчет на разходите по области на политики и бюджетни програми</t>
  </si>
  <si>
    <t>Уточнен</t>
  </si>
  <si>
    <t>Отчет</t>
  </si>
  <si>
    <t>към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</si>
  <si>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</si>
  <si>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</si>
  <si>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</si>
  <si>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</si>
  <si>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</si>
  <si>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</si>
  <si>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</si>
  <si>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</si>
  <si>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</si>
  <si>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..............................</t>
  </si>
  <si>
    <t>Общо разходи по бюджета (I+II)</t>
  </si>
  <si>
    <t>Численост на щатния персонал</t>
  </si>
  <si>
    <t>Политика в областта на устойчивите и прозрачни публични финанси</t>
  </si>
  <si>
    <t>Бюджетна програма  "Бюджет и финансово управление"</t>
  </si>
  <si>
    <t>Бюджетна програма "Защита на публичните финансови интереси"</t>
  </si>
  <si>
    <t>Политика в областта на ефективното събиране на всички държавни приходи</t>
  </si>
  <si>
    <t>Бюджетна програма "Администриране на държавните приходи"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</si>
  <si>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</si>
  <si>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Бюджетна програма "Интегриране на финансовата система във финансовата система на ЕС"</t>
  </si>
  <si>
    <t>Бюджетна програма  "Митнически контрол и надзор (нефискален)"</t>
  </si>
  <si>
    <t>Политика в областта на управлението на дълга</t>
  </si>
  <si>
    <t>Бюджетна програма "Управление на ликвидността"</t>
  </si>
  <si>
    <t>Други бюджетни програми (общо), в т.ч.:</t>
  </si>
  <si>
    <t>Бюджетна програма „Национален компенсационен жилищен фонд“</t>
  </si>
  <si>
    <t>Бюджетна програма "Администрация"</t>
  </si>
  <si>
    <t xml:space="preserve">    в т.ч.</t>
  </si>
  <si>
    <t>Информационно издание на министерството</t>
  </si>
  <si>
    <t>Съдебни и арбитражни производства</t>
  </si>
  <si>
    <t>Отпечатване и контрол върху ценни книжа</t>
  </si>
  <si>
    <t>Кредитна линия за малки и средни предприятия</t>
  </si>
  <si>
    <t>Бюджетна програма „ОБЩО“</t>
  </si>
  <si>
    <t xml:space="preserve"> Развитие и поддръжка на информационните системи на МФ</t>
  </si>
  <si>
    <t>II. Администрирани разходни параграфи по бюджета</t>
  </si>
  <si>
    <t xml:space="preserve">Класификационен код </t>
  </si>
  <si>
    <t>1000.01.00</t>
  </si>
  <si>
    <t>1000.01.01</t>
  </si>
  <si>
    <t>1000.01.02</t>
  </si>
  <si>
    <t>1000.02.00</t>
  </si>
  <si>
    <t>1000.02.01</t>
  </si>
  <si>
    <t>1000.03.00</t>
  </si>
  <si>
    <t>1000.03.01</t>
  </si>
  <si>
    <t>1000.03.02</t>
  </si>
  <si>
    <t>1000.04.00</t>
  </si>
  <si>
    <t>1000.04.01</t>
  </si>
  <si>
    <t>1000.05.00</t>
  </si>
  <si>
    <t>1000.05.01</t>
  </si>
  <si>
    <t>1000.06.00</t>
  </si>
  <si>
    <t>1000.01.01 Бюджетна програма „Бюджет и финансово управление“</t>
  </si>
  <si>
    <t>1000.01.02 Бюджетна програма „Защита на публичните финансови интереси“</t>
  </si>
  <si>
    <t>1000.02.01 Бюджетна програма „Администриране на държавните приходи“</t>
  </si>
  <si>
    <t>1000.03.01 Бюджетна програма „Интегриране на финансовата система във финансовата система на ЕС“</t>
  </si>
  <si>
    <t>1000.03.02 Бюджетна програма „Митнически контрол и надзор (нефискален)“</t>
  </si>
  <si>
    <t>1000.04.01 Бюджетна програма „Управление на ликвидността“</t>
  </si>
  <si>
    <t>1000.06.00 Бюджетна програма „Администрация“</t>
  </si>
  <si>
    <t xml:space="preserve">Концесионна дейност по Закона за концесиите </t>
  </si>
  <si>
    <t>1000.05.01 Бюджетна програма „Национален компенсационен жилищен фонд“</t>
  </si>
  <si>
    <t>Закон</t>
  </si>
  <si>
    <t xml:space="preserve">план </t>
  </si>
  <si>
    <t>Лихви по ДИЗ № 46990-BUL за изпълнение на Проект за реформа в администрацията по приходите</t>
  </si>
  <si>
    <t>Лихви по проект "УТТЮЕ I"</t>
  </si>
  <si>
    <t>Лихви по проект "УТТЮЕ II"</t>
  </si>
  <si>
    <t>Годишни такси за присъждане на държавен кредитен рейтинг на Република България</t>
  </si>
  <si>
    <t xml:space="preserve">Финансово компенсиране на граждани с многогодишни жилищноспестовни влогове по Закона за уреждане правата на граждани с многогодишни жилищно-спестовни влогове </t>
  </si>
  <si>
    <t>Жилищни компенсаторни записи, притежавани от гражданите по Закона за възстановяване собствеността върху одържавени имоти</t>
  </si>
  <si>
    <t xml:space="preserve">Предоставяне на подкрепа за създаването и функционирането на Офис на Световната банка в София, България за осъществяването на споделени услуги и други функции на Групата на Световната банка
</t>
  </si>
  <si>
    <t xml:space="preserve">Отчет за изпълнението на бюджета с тримесечна информация за разходите по бюджетни програми по бюджета </t>
  </si>
  <si>
    <t xml:space="preserve">Наименование на областта на политика /бюджетната програма </t>
  </si>
  <si>
    <t>към 31.03.2022 г.</t>
  </si>
  <si>
    <t>на МИНИСТЕРСТВОТО НА ФИНАНСИТЕ  към 31.03.2022 г.</t>
  </si>
  <si>
    <t xml:space="preserve"> 2022 г.</t>
  </si>
  <si>
    <t>31 март 2022 г.</t>
  </si>
  <si>
    <t>30 юни 2022 г.</t>
  </si>
  <si>
    <t>30 септември 2022 г.</t>
  </si>
  <si>
    <t>31 декември 2022 г.</t>
  </si>
  <si>
    <t xml:space="preserve">Кампания "Данъчно-осигурителни рискове"                                                      </t>
  </si>
  <si>
    <t>Провеждане на съвместна кампания на НАП, НОИ и партньори "Заплата в плик"</t>
  </si>
  <si>
    <t>Кампания "Новорегистрирани фирми"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</si>
</sst>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_л_в_-;\-* #,##0.00\ _л_в_-;_-* &quot;-&quot;??\ _л_в_-;_-@_-"/>
    <numFmt numFmtId="165" formatCode="_-* #,##0\ _л_в_-;\-* #,##0\ _л_в_-;_-* &quot;-&quot;??\ _л_в_-;_-@_-"/>
    <numFmt numFmtId="166" formatCode="#,##0.0"/>
    <numFmt numFmtId="167" formatCode="#,##0_ ;\-#,##0\ "/>
  </numFmts>
  <fonts count="13"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8" fillId="0" borderId="0" xfId="0" applyFont="1"/>
    <xf numFmtId="0" fontId="8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165" fontId="3" fillId="0" borderId="3" xfId="18" applyNumberFormat="1" applyFont="1" applyBorder="1" applyAlignment="1">
      <alignment horizontal="right" vertical="center" wrapText="1"/>
    </xf>
    <xf numFmtId="165" fontId="2" fillId="0" borderId="3" xfId="18" applyNumberFormat="1" applyFont="1" applyBorder="1" applyAlignment="1">
      <alignment horizontal="right" vertical="center" wrapText="1"/>
    </xf>
    <xf numFmtId="0" fontId="10" fillId="0" borderId="6" xfId="0" applyFont="1" applyFill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6" xfId="0" applyFont="1" applyFill="1" applyBorder="1" applyAlignment="1">
      <alignment wrapText="1"/>
    </xf>
    <xf numFmtId="0" fontId="10" fillId="0" borderId="4" xfId="0" applyFont="1" applyFill="1" applyBorder="1" applyAlignment="1">
      <alignment wrapText="1"/>
    </xf>
    <xf numFmtId="0" fontId="10" fillId="2" borderId="6" xfId="0" applyFont="1" applyFill="1" applyBorder="1" applyAlignment="1">
      <alignment wrapText="1"/>
    </xf>
    <xf numFmtId="166" fontId="10" fillId="0" borderId="4" xfId="0" applyNumberFormat="1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vertical="top" wrapText="1"/>
    </xf>
    <xf numFmtId="165" fontId="0" fillId="0" borderId="0" xfId="0" applyNumberFormat="1"/>
    <xf numFmtId="0" fontId="12" fillId="2" borderId="6" xfId="0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2" fillId="0" borderId="6" xfId="0" applyFont="1" applyBorder="1"/>
    <xf numFmtId="0" fontId="5" fillId="0" borderId="4" xfId="0" applyFont="1" applyBorder="1" applyAlignment="1">
      <alignment vertical="top" wrapText="1"/>
    </xf>
    <xf numFmtId="0" fontId="6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4" fillId="0" borderId="7" xfId="0" applyFont="1" applyBorder="1" applyAlignment="1">
      <alignment vertical="center"/>
    </xf>
    <xf numFmtId="167" fontId="2" fillId="0" borderId="3" xfId="18" applyNumberFormat="1" applyFont="1" applyBorder="1" applyAlignment="1">
      <alignment horizontal="right" vertical="center" wrapText="1"/>
    </xf>
    <xf numFmtId="3" fontId="3" fillId="0" borderId="3" xfId="18" applyNumberFormat="1" applyFont="1" applyBorder="1" applyAlignment="1">
      <alignment horizontal="right" vertical="center" wrapText="1"/>
    </xf>
    <xf numFmtId="3" fontId="2" fillId="0" borderId="3" xfId="18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6" fillId="0" borderId="3" xfId="18" applyNumberFormat="1" applyFont="1" applyBorder="1" applyAlignment="1">
      <alignment horizontal="right" vertical="center" wrapText="1"/>
    </xf>
    <xf numFmtId="3" fontId="5" fillId="0" borderId="3" xfId="18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167" fontId="3" fillId="0" borderId="3" xfId="18" applyNumberFormat="1" applyFont="1" applyBorder="1" applyAlignment="1">
      <alignment horizontal="right" vertical="center" wrapText="1"/>
    </xf>
    <xf numFmtId="167" fontId="7" fillId="0" borderId="0" xfId="0" applyNumberFormat="1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5" fillId="0" borderId="9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 topLeftCell="A1">
      <selection activeCell="E17" sqref="E17"/>
    </sheetView>
  </sheetViews>
  <sheetFormatPr defaultColWidth="9.00390625" defaultRowHeight="15.75"/>
  <cols>
    <col min="1" max="1" width="9.00390625" style="35" customWidth="1"/>
    <col min="2" max="2" width="56.50390625" style="35" customWidth="1"/>
    <col min="3" max="8" width="11.625" style="35" customWidth="1"/>
    <col min="9" max="16384" width="9.00390625" style="35" customWidth="1"/>
  </cols>
  <sheetData>
    <row r="1" spans="1:8" ht="15.75">
      <c r="A1" s="49" t="s">
        <v>69</v>
      </c>
      <c r="B1" s="49"/>
      <c r="C1" s="49"/>
      <c r="D1" s="49"/>
      <c r="E1" s="49"/>
      <c r="F1" s="49"/>
      <c r="G1" s="49"/>
      <c r="H1" s="49"/>
    </row>
    <row r="2" spans="1:8" ht="15.75">
      <c r="A2" s="50" t="s">
        <v>72</v>
      </c>
      <c r="B2" s="50"/>
      <c r="C2" s="50"/>
      <c r="D2" s="50"/>
      <c r="E2" s="50"/>
      <c r="F2" s="50"/>
      <c r="G2" s="50"/>
      <c r="H2" s="50"/>
    </row>
    <row r="5" spans="2:8" ht="15.75">
      <c r="B5" s="50" t="s">
        <v>0</v>
      </c>
      <c r="C5" s="50"/>
      <c r="D5" s="50"/>
      <c r="E5" s="50"/>
      <c r="F5" s="50"/>
      <c r="G5" s="50"/>
      <c r="H5" s="50"/>
    </row>
    <row r="6" spans="2:8" ht="15.75">
      <c r="B6" s="50" t="s">
        <v>71</v>
      </c>
      <c r="C6" s="50"/>
      <c r="D6" s="50"/>
      <c r="E6" s="50"/>
      <c r="F6" s="50"/>
      <c r="G6" s="50"/>
      <c r="H6" s="50"/>
    </row>
    <row r="7" spans="2:8" ht="15.75">
      <c r="B7" s="50"/>
      <c r="C7" s="50"/>
      <c r="D7" s="50"/>
      <c r="E7" s="50"/>
      <c r="F7" s="50"/>
      <c r="G7" s="50"/>
      <c r="H7" s="50"/>
    </row>
    <row r="8" spans="2:8" ht="16.5" thickBot="1">
      <c r="B8" s="33"/>
      <c r="H8" s="37" t="s">
        <v>7</v>
      </c>
    </row>
    <row r="9" spans="1:8" ht="16.5" thickBot="1">
      <c r="A9" s="54" t="s">
        <v>37</v>
      </c>
      <c r="B9" s="51" t="s">
        <v>70</v>
      </c>
      <c r="C9" s="1" t="s">
        <v>60</v>
      </c>
      <c r="D9" s="1" t="s">
        <v>1</v>
      </c>
      <c r="E9" s="1" t="s">
        <v>2</v>
      </c>
      <c r="F9" s="1" t="s">
        <v>2</v>
      </c>
      <c r="G9" s="1" t="s">
        <v>2</v>
      </c>
      <c r="H9" s="1" t="s">
        <v>2</v>
      </c>
    </row>
    <row r="10" spans="1:8" ht="16.5" thickBot="1">
      <c r="A10" s="54"/>
      <c r="B10" s="52"/>
      <c r="C10" s="2" t="s">
        <v>73</v>
      </c>
      <c r="D10" s="2" t="s">
        <v>61</v>
      </c>
      <c r="E10" s="2" t="s">
        <v>3</v>
      </c>
      <c r="F10" s="2" t="s">
        <v>3</v>
      </c>
      <c r="G10" s="2" t="s">
        <v>3</v>
      </c>
      <c r="H10" s="2" t="s">
        <v>3</v>
      </c>
    </row>
    <row r="11" spans="1:8" ht="26.25" thickBot="1">
      <c r="A11" s="54"/>
      <c r="B11" s="53"/>
      <c r="C11" s="36"/>
      <c r="D11" s="3" t="s">
        <v>73</v>
      </c>
      <c r="E11" s="3" t="s">
        <v>74</v>
      </c>
      <c r="F11" s="3" t="s">
        <v>75</v>
      </c>
      <c r="G11" s="3" t="s">
        <v>76</v>
      </c>
      <c r="H11" s="3" t="s">
        <v>77</v>
      </c>
    </row>
    <row r="12" spans="1:8" ht="20.1" customHeight="1" thickBot="1">
      <c r="A12" s="34" t="s">
        <v>38</v>
      </c>
      <c r="B12" s="30" t="s">
        <v>16</v>
      </c>
      <c r="C12" s="47">
        <f>+C13+C14</f>
        <v>39751500</v>
      </c>
      <c r="D12" s="47">
        <f aca="true" t="shared" si="0" ref="D12:H12">+D13+D14</f>
        <v>39751500</v>
      </c>
      <c r="E12" s="47">
        <f t="shared" si="0"/>
        <v>11339286</v>
      </c>
      <c r="F12" s="47">
        <f t="shared" si="0"/>
        <v>0</v>
      </c>
      <c r="G12" s="47">
        <f t="shared" si="0"/>
        <v>0</v>
      </c>
      <c r="H12" s="47">
        <f t="shared" si="0"/>
        <v>0</v>
      </c>
    </row>
    <row r="13" spans="1:8" ht="16.5" thickBot="1">
      <c r="A13" s="27" t="s">
        <v>39</v>
      </c>
      <c r="B13" s="31" t="s">
        <v>17</v>
      </c>
      <c r="C13" s="39">
        <f>+Pr!B23</f>
        <v>20487300</v>
      </c>
      <c r="D13" s="39">
        <f>+Pr!C23</f>
        <v>20487300</v>
      </c>
      <c r="E13" s="39">
        <f>+Pr!D23</f>
        <v>4012131</v>
      </c>
      <c r="F13" s="39">
        <f>+Pr!E23</f>
        <v>0</v>
      </c>
      <c r="G13" s="39">
        <f>+Pr!F23</f>
        <v>0</v>
      </c>
      <c r="H13" s="39">
        <f>+Pr!G23</f>
        <v>0</v>
      </c>
    </row>
    <row r="14" spans="1:8" ht="16.5" thickBot="1">
      <c r="A14" s="27" t="s">
        <v>40</v>
      </c>
      <c r="B14" s="31" t="s">
        <v>18</v>
      </c>
      <c r="C14" s="39">
        <f>+Pr!B47</f>
        <v>19264200</v>
      </c>
      <c r="D14" s="39">
        <f>+Pr!C47</f>
        <v>19264200</v>
      </c>
      <c r="E14" s="39">
        <f>+Pr!D47</f>
        <v>7327155</v>
      </c>
      <c r="F14" s="39">
        <f>+Pr!E47</f>
        <v>0</v>
      </c>
      <c r="G14" s="39">
        <f>+Pr!F47</f>
        <v>0</v>
      </c>
      <c r="H14" s="39">
        <f>+Pr!G47</f>
        <v>0</v>
      </c>
    </row>
    <row r="15" spans="1:8" ht="16.5" thickBot="1">
      <c r="A15" s="28"/>
      <c r="B15" s="32"/>
      <c r="C15" s="39"/>
      <c r="D15" s="39"/>
      <c r="E15" s="39"/>
      <c r="F15" s="39"/>
      <c r="G15" s="39"/>
      <c r="H15" s="39"/>
    </row>
    <row r="16" spans="1:8" ht="30" customHeight="1" thickBot="1">
      <c r="A16" s="28" t="s">
        <v>41</v>
      </c>
      <c r="B16" s="30" t="s">
        <v>19</v>
      </c>
      <c r="C16" s="47">
        <f>+C17</f>
        <v>487527100</v>
      </c>
      <c r="D16" s="47">
        <f aca="true" t="shared" si="1" ref="D16:H16">+D17</f>
        <v>487527100</v>
      </c>
      <c r="E16" s="47">
        <f t="shared" si="1"/>
        <v>95718570</v>
      </c>
      <c r="F16" s="47">
        <f t="shared" si="1"/>
        <v>0</v>
      </c>
      <c r="G16" s="47">
        <f t="shared" si="1"/>
        <v>0</v>
      </c>
      <c r="H16" s="47">
        <f t="shared" si="1"/>
        <v>0</v>
      </c>
    </row>
    <row r="17" spans="1:8" ht="16.5" thickBot="1">
      <c r="A17" s="27" t="s">
        <v>42</v>
      </c>
      <c r="B17" s="31" t="s">
        <v>20</v>
      </c>
      <c r="C17" s="39">
        <f>+Pr!B77</f>
        <v>487527100</v>
      </c>
      <c r="D17" s="39">
        <f>+Pr!C77</f>
        <v>487527100</v>
      </c>
      <c r="E17" s="39">
        <f>+Pr!D77</f>
        <v>95718570</v>
      </c>
      <c r="F17" s="39">
        <f>+Pr!E77</f>
        <v>0</v>
      </c>
      <c r="G17" s="39">
        <f>+Pr!F77</f>
        <v>0</v>
      </c>
      <c r="H17" s="39">
        <f>+Pr!G77</f>
        <v>0</v>
      </c>
    </row>
    <row r="18" spans="1:8" ht="16.5" thickBot="1">
      <c r="A18" s="28"/>
      <c r="B18" s="31"/>
      <c r="C18" s="39"/>
      <c r="D18" s="39"/>
      <c r="E18" s="39"/>
      <c r="F18" s="39"/>
      <c r="G18" s="39"/>
      <c r="H18" s="39"/>
    </row>
    <row r="19" spans="1:8" ht="45" customHeight="1" thickBot="1">
      <c r="A19" s="28" t="s">
        <v>43</v>
      </c>
      <c r="B19" s="30" t="s">
        <v>21</v>
      </c>
      <c r="C19" s="47">
        <f>+C20+C21</f>
        <v>51347300</v>
      </c>
      <c r="D19" s="47">
        <f aca="true" t="shared" si="2" ref="D19:H19">+D20+D21</f>
        <v>51347300</v>
      </c>
      <c r="E19" s="47">
        <f t="shared" si="2"/>
        <v>13613887</v>
      </c>
      <c r="F19" s="47">
        <f t="shared" si="2"/>
        <v>0</v>
      </c>
      <c r="G19" s="47">
        <f t="shared" si="2"/>
        <v>0</v>
      </c>
      <c r="H19" s="47">
        <f t="shared" si="2"/>
        <v>0</v>
      </c>
    </row>
    <row r="20" spans="1:8" ht="26.25" thickBot="1">
      <c r="A20" s="27" t="s">
        <v>44</v>
      </c>
      <c r="B20" s="31" t="s">
        <v>22</v>
      </c>
      <c r="C20" s="39">
        <f>+Pr!B97</f>
        <v>1546300</v>
      </c>
      <c r="D20" s="39">
        <f>+Pr!C97</f>
        <v>1546300</v>
      </c>
      <c r="E20" s="39">
        <f>+Pr!D97</f>
        <v>261499</v>
      </c>
      <c r="F20" s="39">
        <f>+Pr!E97</f>
        <v>0</v>
      </c>
      <c r="G20" s="39">
        <f>+Pr!F97</f>
        <v>0</v>
      </c>
      <c r="H20" s="39">
        <f>+Pr!G97</f>
        <v>0</v>
      </c>
    </row>
    <row r="21" spans="1:8" ht="16.5" thickBot="1">
      <c r="A21" s="27" t="s">
        <v>45</v>
      </c>
      <c r="B21" s="31" t="s">
        <v>23</v>
      </c>
      <c r="C21" s="39">
        <f>+Pr!B122</f>
        <v>49801000</v>
      </c>
      <c r="D21" s="39">
        <f>+Pr!C122</f>
        <v>49801000</v>
      </c>
      <c r="E21" s="39">
        <f>+Pr!D122</f>
        <v>13352388</v>
      </c>
      <c r="F21" s="39">
        <f>+Pr!E122</f>
        <v>0</v>
      </c>
      <c r="G21" s="39">
        <f>+Pr!F122</f>
        <v>0</v>
      </c>
      <c r="H21" s="39">
        <f>+Pr!G122</f>
        <v>0</v>
      </c>
    </row>
    <row r="22" spans="1:8" ht="16.5" thickBot="1">
      <c r="A22" s="28"/>
      <c r="B22" s="31"/>
      <c r="C22" s="39"/>
      <c r="D22" s="39"/>
      <c r="E22" s="39"/>
      <c r="F22" s="39"/>
      <c r="G22" s="39"/>
      <c r="H22" s="39"/>
    </row>
    <row r="23" spans="1:8" ht="20.1" customHeight="1" thickBot="1">
      <c r="A23" s="28" t="s">
        <v>46</v>
      </c>
      <c r="B23" s="30" t="s">
        <v>24</v>
      </c>
      <c r="C23" s="47">
        <f>C24</f>
        <v>6206600</v>
      </c>
      <c r="D23" s="47">
        <f aca="true" t="shared" si="3" ref="D23:H23">D24</f>
        <v>6206600</v>
      </c>
      <c r="E23" s="47">
        <f t="shared" si="3"/>
        <v>835471</v>
      </c>
      <c r="F23" s="47">
        <f t="shared" si="3"/>
        <v>0</v>
      </c>
      <c r="G23" s="47">
        <f t="shared" si="3"/>
        <v>0</v>
      </c>
      <c r="H23" s="47">
        <f t="shared" si="3"/>
        <v>0</v>
      </c>
    </row>
    <row r="24" spans="1:8" ht="16.5" thickBot="1">
      <c r="A24" s="27" t="s">
        <v>47</v>
      </c>
      <c r="B24" s="31" t="s">
        <v>25</v>
      </c>
      <c r="C24" s="39">
        <f>+Pr!B142</f>
        <v>6206600</v>
      </c>
      <c r="D24" s="39">
        <f>+Pr!C142</f>
        <v>6206600</v>
      </c>
      <c r="E24" s="39">
        <f>+Pr!D142</f>
        <v>835471</v>
      </c>
      <c r="F24" s="39">
        <f>+Pr!E142</f>
        <v>0</v>
      </c>
      <c r="G24" s="39">
        <f>+Pr!F142</f>
        <v>0</v>
      </c>
      <c r="H24" s="39">
        <f>+Pr!G142</f>
        <v>0</v>
      </c>
    </row>
    <row r="25" spans="1:8" ht="16.5" thickBot="1">
      <c r="A25" s="28"/>
      <c r="B25" s="32"/>
      <c r="C25" s="39"/>
      <c r="D25" s="39"/>
      <c r="E25" s="39"/>
      <c r="F25" s="39"/>
      <c r="G25" s="39"/>
      <c r="H25" s="39"/>
    </row>
    <row r="26" spans="1:8" ht="20.1" customHeight="1" thickBot="1">
      <c r="A26" s="28" t="s">
        <v>48</v>
      </c>
      <c r="B26" s="30" t="s">
        <v>26</v>
      </c>
      <c r="C26" s="47">
        <f>+C27</f>
        <v>296700</v>
      </c>
      <c r="D26" s="47">
        <f aca="true" t="shared" si="4" ref="D26:H26">+D27</f>
        <v>296700</v>
      </c>
      <c r="E26" s="47">
        <f t="shared" si="4"/>
        <v>31920</v>
      </c>
      <c r="F26" s="47">
        <f t="shared" si="4"/>
        <v>0</v>
      </c>
      <c r="G26" s="47">
        <f t="shared" si="4"/>
        <v>0</v>
      </c>
      <c r="H26" s="47">
        <f t="shared" si="4"/>
        <v>0</v>
      </c>
    </row>
    <row r="27" spans="1:8" ht="16.5" thickBot="1">
      <c r="A27" s="27" t="s">
        <v>49</v>
      </c>
      <c r="B27" s="31" t="s">
        <v>27</v>
      </c>
      <c r="C27" s="39">
        <f>+Pr!B162</f>
        <v>296700</v>
      </c>
      <c r="D27" s="39">
        <f>+Pr!C162</f>
        <v>296700</v>
      </c>
      <c r="E27" s="39">
        <f>+Pr!D162</f>
        <v>31920</v>
      </c>
      <c r="F27" s="39">
        <f>+Pr!E162</f>
        <v>0</v>
      </c>
      <c r="G27" s="39">
        <f>+Pr!F162</f>
        <v>0</v>
      </c>
      <c r="H27" s="39">
        <f>+Pr!G162</f>
        <v>0</v>
      </c>
    </row>
    <row r="28" spans="1:8" ht="16.5" thickBot="1">
      <c r="A28" s="28"/>
      <c r="B28" s="32"/>
      <c r="C28" s="39"/>
      <c r="D28" s="39"/>
      <c r="E28" s="39"/>
      <c r="F28" s="39"/>
      <c r="G28" s="39"/>
      <c r="H28" s="39"/>
    </row>
    <row r="29" spans="1:8" ht="20.1" customHeight="1" thickBot="1">
      <c r="A29" s="28" t="s">
        <v>50</v>
      </c>
      <c r="B29" s="30" t="s">
        <v>28</v>
      </c>
      <c r="C29" s="47">
        <f>+Pr!B185</f>
        <v>39088000</v>
      </c>
      <c r="D29" s="47">
        <f>+Pr!C185</f>
        <v>39088000</v>
      </c>
      <c r="E29" s="47">
        <f>+Pr!D185</f>
        <v>3390329</v>
      </c>
      <c r="F29" s="47">
        <f>+Pr!E185</f>
        <v>0</v>
      </c>
      <c r="G29" s="47">
        <f>+Pr!F185</f>
        <v>0</v>
      </c>
      <c r="H29" s="47">
        <f>+Pr!G185</f>
        <v>0</v>
      </c>
    </row>
    <row r="30" spans="1:8" ht="16.5" thickBot="1">
      <c r="A30" s="29"/>
      <c r="B30" s="30" t="s">
        <v>4</v>
      </c>
      <c r="C30" s="47">
        <f aca="true" t="shared" si="5" ref="C30:H30">+C12+C16+C19+C23+C26+C29</f>
        <v>624217200</v>
      </c>
      <c r="D30" s="47">
        <f t="shared" si="5"/>
        <v>624217200</v>
      </c>
      <c r="E30" s="47">
        <f t="shared" si="5"/>
        <v>124929463</v>
      </c>
      <c r="F30" s="47">
        <f t="shared" si="5"/>
        <v>0</v>
      </c>
      <c r="G30" s="47">
        <f t="shared" si="5"/>
        <v>0</v>
      </c>
      <c r="H30" s="47">
        <f t="shared" si="5"/>
        <v>0</v>
      </c>
    </row>
    <row r="31" ht="15.75">
      <c r="D31" s="48"/>
    </row>
  </sheetData>
  <mergeCells count="7">
    <mergeCell ref="A1:H1"/>
    <mergeCell ref="A2:H2"/>
    <mergeCell ref="B9:B11"/>
    <mergeCell ref="B5:H5"/>
    <mergeCell ref="B6:H6"/>
    <mergeCell ref="B7:H7"/>
    <mergeCell ref="A9:A11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5"/>
  <sheetViews>
    <sheetView zoomScaleSheetLayoutView="90" workbookViewId="0" topLeftCell="A1">
      <selection activeCell="B9" sqref="B9"/>
    </sheetView>
  </sheetViews>
  <sheetFormatPr defaultColWidth="9.00390625" defaultRowHeight="15.75"/>
  <cols>
    <col min="1" max="1" width="34.75390625" style="0" customWidth="1"/>
    <col min="2" max="7" width="12.625" style="0" customWidth="1"/>
  </cols>
  <sheetData>
    <row r="1" spans="1:7" ht="15.75">
      <c r="A1" s="50" t="s">
        <v>5</v>
      </c>
      <c r="B1" s="50"/>
      <c r="C1" s="50"/>
      <c r="D1" s="50"/>
      <c r="E1" s="50"/>
      <c r="F1" s="50"/>
      <c r="G1" s="50"/>
    </row>
    <row r="2" spans="1:7" ht="15.75">
      <c r="A2" s="50" t="s">
        <v>71</v>
      </c>
      <c r="B2" s="50"/>
      <c r="C2" s="50"/>
      <c r="D2" s="50"/>
      <c r="E2" s="50"/>
      <c r="F2" s="50"/>
      <c r="G2" s="50"/>
    </row>
    <row r="3" spans="1:7" ht="15.75">
      <c r="A3" s="50"/>
      <c r="B3" s="50"/>
      <c r="C3" s="50"/>
      <c r="D3" s="50"/>
      <c r="E3" s="50"/>
      <c r="F3" s="50"/>
      <c r="G3" s="50"/>
    </row>
    <row r="4" spans="1:7" ht="16.5" thickBot="1">
      <c r="A4" s="38"/>
      <c r="B4" s="38"/>
      <c r="C4" s="38"/>
      <c r="D4" s="38"/>
      <c r="E4" s="38"/>
      <c r="F4" s="38"/>
      <c r="G4" s="37"/>
    </row>
    <row r="5" spans="1:7" ht="16.5" thickBot="1">
      <c r="A5" s="55" t="s">
        <v>51</v>
      </c>
      <c r="B5" s="56"/>
      <c r="C5" s="56"/>
      <c r="D5" s="56"/>
      <c r="E5" s="56"/>
      <c r="F5" s="56"/>
      <c r="G5" s="57"/>
    </row>
    <row r="6" spans="1:7" ht="15.75">
      <c r="A6" s="16" t="s">
        <v>6</v>
      </c>
      <c r="B6" s="1" t="s">
        <v>60</v>
      </c>
      <c r="C6" s="1" t="s">
        <v>1</v>
      </c>
      <c r="D6" s="1" t="s">
        <v>2</v>
      </c>
      <c r="E6" s="1" t="s">
        <v>2</v>
      </c>
      <c r="F6" s="1" t="s">
        <v>2</v>
      </c>
      <c r="G6" s="1" t="s">
        <v>2</v>
      </c>
    </row>
    <row r="7" spans="1:7" ht="15.75">
      <c r="A7" s="16" t="s">
        <v>7</v>
      </c>
      <c r="B7" s="2" t="s">
        <v>73</v>
      </c>
      <c r="C7" s="2" t="s">
        <v>61</v>
      </c>
      <c r="D7" s="2" t="s">
        <v>3</v>
      </c>
      <c r="E7" s="2" t="s">
        <v>3</v>
      </c>
      <c r="F7" s="2" t="s">
        <v>3</v>
      </c>
      <c r="G7" s="2" t="s">
        <v>3</v>
      </c>
    </row>
    <row r="8" spans="1:7" ht="26.25" thickBot="1">
      <c r="A8" s="7"/>
      <c r="B8" s="36"/>
      <c r="C8" s="3" t="s">
        <v>73</v>
      </c>
      <c r="D8" s="3" t="s">
        <v>74</v>
      </c>
      <c r="E8" s="3" t="s">
        <v>75</v>
      </c>
      <c r="F8" s="3" t="s">
        <v>76</v>
      </c>
      <c r="G8" s="3" t="s">
        <v>77</v>
      </c>
    </row>
    <row r="9" spans="1:7" ht="16.5" thickBot="1">
      <c r="A9" s="8" t="s">
        <v>8</v>
      </c>
      <c r="B9" s="40">
        <v>16363900</v>
      </c>
      <c r="C9" s="40">
        <v>16363900</v>
      </c>
      <c r="D9" s="40">
        <v>2873576</v>
      </c>
      <c r="E9" s="40">
        <v>0</v>
      </c>
      <c r="F9" s="40">
        <v>0</v>
      </c>
      <c r="G9" s="40">
        <v>0</v>
      </c>
    </row>
    <row r="10" spans="1:7" ht="16.5" thickBot="1">
      <c r="A10" s="6" t="s">
        <v>9</v>
      </c>
      <c r="B10" s="41"/>
      <c r="C10" s="41"/>
      <c r="D10" s="41"/>
      <c r="E10" s="41"/>
      <c r="F10" s="41"/>
      <c r="G10" s="41"/>
    </row>
    <row r="11" spans="1:7" ht="16.5" thickBot="1">
      <c r="A11" s="9" t="s">
        <v>10</v>
      </c>
      <c r="B11" s="41">
        <v>12579600</v>
      </c>
      <c r="C11" s="41">
        <v>12579600</v>
      </c>
      <c r="D11" s="41">
        <v>2799599</v>
      </c>
      <c r="E11" s="41">
        <v>0</v>
      </c>
      <c r="F11" s="41">
        <v>0</v>
      </c>
      <c r="G11" s="41">
        <v>0</v>
      </c>
    </row>
    <row r="12" spans="1:7" ht="16.5" thickBot="1">
      <c r="A12" s="9" t="s">
        <v>11</v>
      </c>
      <c r="B12" s="41">
        <v>3782100</v>
      </c>
      <c r="C12" s="41">
        <v>3782100</v>
      </c>
      <c r="D12" s="41">
        <v>73977</v>
      </c>
      <c r="E12" s="41">
        <v>0</v>
      </c>
      <c r="F12" s="41">
        <v>0</v>
      </c>
      <c r="G12" s="41">
        <v>0</v>
      </c>
    </row>
    <row r="13" spans="1:7" ht="16.5" thickBot="1">
      <c r="A13" s="9" t="s">
        <v>12</v>
      </c>
      <c r="B13" s="41">
        <v>2200</v>
      </c>
      <c r="C13" s="41">
        <v>2200</v>
      </c>
      <c r="D13" s="41">
        <v>0</v>
      </c>
      <c r="E13" s="41">
        <v>0</v>
      </c>
      <c r="F13" s="41">
        <v>0</v>
      </c>
      <c r="G13" s="41">
        <v>0</v>
      </c>
    </row>
    <row r="14" spans="1:7" ht="16.5" hidden="1" thickBot="1">
      <c r="A14" s="6" t="s">
        <v>29</v>
      </c>
      <c r="B14" s="41">
        <v>0</v>
      </c>
      <c r="C14" s="41">
        <v>0</v>
      </c>
      <c r="D14" s="41">
        <v>0</v>
      </c>
      <c r="E14" s="41">
        <v>0</v>
      </c>
      <c r="F14" s="41">
        <v>0</v>
      </c>
      <c r="G14" s="41">
        <v>0</v>
      </c>
    </row>
    <row r="15" spans="1:7" ht="34.5" customHeight="1" hidden="1" thickBot="1">
      <c r="A15" s="19"/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</row>
    <row r="16" spans="1:7" ht="16.5" hidden="1" thickBot="1">
      <c r="A16" s="19"/>
      <c r="B16" s="41">
        <v>0</v>
      </c>
      <c r="C16" s="41">
        <v>0</v>
      </c>
      <c r="D16" s="41">
        <v>0</v>
      </c>
      <c r="E16" s="41">
        <v>0</v>
      </c>
      <c r="F16" s="41">
        <v>0</v>
      </c>
      <c r="G16" s="41">
        <v>0</v>
      </c>
    </row>
    <row r="17" spans="1:7" ht="16.5" thickBot="1">
      <c r="A17" s="19"/>
      <c r="B17" s="41"/>
      <c r="C17" s="41"/>
      <c r="D17" s="41"/>
      <c r="E17" s="41"/>
      <c r="F17" s="41"/>
      <c r="G17" s="41"/>
    </row>
    <row r="18" spans="1:7" ht="26.25" thickBot="1">
      <c r="A18" s="8" t="s">
        <v>36</v>
      </c>
      <c r="B18" s="40">
        <v>4123400</v>
      </c>
      <c r="C18" s="40">
        <v>4123400</v>
      </c>
      <c r="D18" s="40">
        <v>1138555</v>
      </c>
      <c r="E18" s="40">
        <v>0</v>
      </c>
      <c r="F18" s="40">
        <v>0</v>
      </c>
      <c r="G18" s="40">
        <v>0</v>
      </c>
    </row>
    <row r="19" spans="1:7" ht="16.5" thickBot="1">
      <c r="A19" s="6" t="s">
        <v>9</v>
      </c>
      <c r="B19" s="41"/>
      <c r="C19" s="41"/>
      <c r="D19" s="41"/>
      <c r="E19" s="41"/>
      <c r="F19" s="41"/>
      <c r="G19" s="41"/>
    </row>
    <row r="20" spans="1:7" ht="16.5" hidden="1" thickBot="1">
      <c r="A20" s="20" t="s">
        <v>30</v>
      </c>
      <c r="B20" s="41">
        <v>0</v>
      </c>
      <c r="C20" s="41">
        <v>0</v>
      </c>
      <c r="D20" s="41">
        <v>0</v>
      </c>
      <c r="E20" s="41">
        <v>0</v>
      </c>
      <c r="F20" s="41">
        <v>0</v>
      </c>
      <c r="G20" s="41">
        <v>0</v>
      </c>
    </row>
    <row r="21" spans="1:7" ht="60" customHeight="1" thickBot="1">
      <c r="A21" s="20" t="s">
        <v>68</v>
      </c>
      <c r="B21" s="41">
        <v>4123400</v>
      </c>
      <c r="C21" s="41">
        <v>4123400</v>
      </c>
      <c r="D21" s="41">
        <v>1138555</v>
      </c>
      <c r="E21" s="41">
        <v>0</v>
      </c>
      <c r="F21" s="41">
        <v>0</v>
      </c>
      <c r="G21" s="41">
        <v>0</v>
      </c>
    </row>
    <row r="22" spans="1:7" ht="16.5" thickBot="1">
      <c r="A22" s="6"/>
      <c r="B22" s="41"/>
      <c r="C22" s="41"/>
      <c r="D22" s="41"/>
      <c r="E22" s="41"/>
      <c r="F22" s="41"/>
      <c r="G22" s="41"/>
    </row>
    <row r="23" spans="1:7" ht="16.5" thickBot="1">
      <c r="A23" s="8" t="s">
        <v>14</v>
      </c>
      <c r="B23" s="40">
        <v>20487300</v>
      </c>
      <c r="C23" s="40">
        <v>20487300</v>
      </c>
      <c r="D23" s="40">
        <v>4012131</v>
      </c>
      <c r="E23" s="40">
        <v>0</v>
      </c>
      <c r="F23" s="40">
        <v>0</v>
      </c>
      <c r="G23" s="40">
        <v>0</v>
      </c>
    </row>
    <row r="24" spans="1:7" ht="16.5" thickBot="1">
      <c r="A24" s="6"/>
      <c r="B24" s="42"/>
      <c r="C24" s="42"/>
      <c r="D24" s="42"/>
      <c r="E24" s="42"/>
      <c r="F24" s="42"/>
      <c r="G24" s="42"/>
    </row>
    <row r="25" spans="1:7" ht="16.5" thickBot="1">
      <c r="A25" s="6" t="s">
        <v>15</v>
      </c>
      <c r="B25" s="41">
        <v>300</v>
      </c>
      <c r="C25" s="41">
        <v>300</v>
      </c>
      <c r="D25" s="41">
        <v>217</v>
      </c>
      <c r="E25" s="41">
        <v>0</v>
      </c>
      <c r="F25" s="41">
        <v>0</v>
      </c>
      <c r="G25" s="41">
        <v>0</v>
      </c>
    </row>
    <row r="26" ht="15.75">
      <c r="A26" s="10"/>
    </row>
    <row r="27" ht="16.5" thickBot="1"/>
    <row r="28" spans="1:7" ht="16.5" thickBot="1">
      <c r="A28" s="55" t="s">
        <v>52</v>
      </c>
      <c r="B28" s="56"/>
      <c r="C28" s="56"/>
      <c r="D28" s="56"/>
      <c r="E28" s="56"/>
      <c r="F28" s="56"/>
      <c r="G28" s="57"/>
    </row>
    <row r="29" spans="1:7" ht="15.75">
      <c r="A29" s="16" t="s">
        <v>6</v>
      </c>
      <c r="B29" s="1" t="s">
        <v>60</v>
      </c>
      <c r="C29" s="1" t="s">
        <v>1</v>
      </c>
      <c r="D29" s="1" t="s">
        <v>2</v>
      </c>
      <c r="E29" s="1" t="s">
        <v>2</v>
      </c>
      <c r="F29" s="1" t="s">
        <v>2</v>
      </c>
      <c r="G29" s="1" t="s">
        <v>2</v>
      </c>
    </row>
    <row r="30" spans="1:7" ht="15.75">
      <c r="A30" s="16" t="s">
        <v>7</v>
      </c>
      <c r="B30" s="2" t="s">
        <v>73</v>
      </c>
      <c r="C30" s="2" t="s">
        <v>61</v>
      </c>
      <c r="D30" s="2" t="s">
        <v>3</v>
      </c>
      <c r="E30" s="2" t="s">
        <v>3</v>
      </c>
      <c r="F30" s="2" t="s">
        <v>3</v>
      </c>
      <c r="G30" s="2" t="s">
        <v>3</v>
      </c>
    </row>
    <row r="31" spans="1:7" ht="26.25" thickBot="1">
      <c r="A31" s="7"/>
      <c r="B31" s="36"/>
      <c r="C31" s="3" t="s">
        <v>73</v>
      </c>
      <c r="D31" s="3" t="s">
        <v>74</v>
      </c>
      <c r="E31" s="3" t="s">
        <v>75</v>
      </c>
      <c r="F31" s="3" t="s">
        <v>76</v>
      </c>
      <c r="G31" s="3" t="s">
        <v>77</v>
      </c>
    </row>
    <row r="32" spans="1:7" ht="16.5" thickBot="1">
      <c r="A32" s="8" t="s">
        <v>8</v>
      </c>
      <c r="B32" s="40">
        <v>19264200</v>
      </c>
      <c r="C32" s="40">
        <v>19264200</v>
      </c>
      <c r="D32" s="40">
        <v>3594704</v>
      </c>
      <c r="E32" s="40">
        <v>0</v>
      </c>
      <c r="F32" s="40">
        <v>0</v>
      </c>
      <c r="G32" s="40">
        <v>0</v>
      </c>
    </row>
    <row r="33" spans="1:7" ht="16.5" thickBot="1">
      <c r="A33" s="6" t="s">
        <v>9</v>
      </c>
      <c r="B33" s="41"/>
      <c r="C33" s="41"/>
      <c r="D33" s="41"/>
      <c r="E33" s="41"/>
      <c r="F33" s="41"/>
      <c r="G33" s="41"/>
    </row>
    <row r="34" spans="1:7" ht="16.5" thickBot="1">
      <c r="A34" s="9" t="s">
        <v>10</v>
      </c>
      <c r="B34" s="41">
        <v>16183900</v>
      </c>
      <c r="C34" s="41">
        <v>16183900</v>
      </c>
      <c r="D34" s="41">
        <v>3286450</v>
      </c>
      <c r="E34" s="41">
        <v>0</v>
      </c>
      <c r="F34" s="41">
        <v>0</v>
      </c>
      <c r="G34" s="41">
        <v>0</v>
      </c>
    </row>
    <row r="35" spans="1:7" ht="16.5" thickBot="1">
      <c r="A35" s="9" t="s">
        <v>11</v>
      </c>
      <c r="B35" s="41">
        <v>2889500</v>
      </c>
      <c r="C35" s="41">
        <v>2889500</v>
      </c>
      <c r="D35" s="41">
        <v>306724</v>
      </c>
      <c r="E35" s="41">
        <v>0</v>
      </c>
      <c r="F35" s="41">
        <v>0</v>
      </c>
      <c r="G35" s="41">
        <v>0</v>
      </c>
    </row>
    <row r="36" spans="1:7" ht="16.5" thickBot="1">
      <c r="A36" s="9" t="s">
        <v>12</v>
      </c>
      <c r="B36" s="41">
        <v>190800</v>
      </c>
      <c r="C36" s="41">
        <v>190800</v>
      </c>
      <c r="D36" s="41">
        <v>1530</v>
      </c>
      <c r="E36" s="41">
        <v>0</v>
      </c>
      <c r="F36" s="41">
        <v>0</v>
      </c>
      <c r="G36" s="41">
        <v>0</v>
      </c>
    </row>
    <row r="37" spans="1:7" ht="16.5" hidden="1" thickBot="1">
      <c r="A37" s="6" t="s">
        <v>29</v>
      </c>
      <c r="B37" s="41">
        <v>0</v>
      </c>
      <c r="C37" s="41">
        <v>0</v>
      </c>
      <c r="D37" s="41">
        <v>0</v>
      </c>
      <c r="E37" s="41">
        <v>0</v>
      </c>
      <c r="F37" s="41">
        <v>0</v>
      </c>
      <c r="G37" s="41">
        <v>0</v>
      </c>
    </row>
    <row r="38" spans="1:7" ht="16.5" hidden="1" thickBot="1">
      <c r="A38" s="19"/>
      <c r="B38" s="41">
        <v>0</v>
      </c>
      <c r="C38" s="41">
        <v>0</v>
      </c>
      <c r="D38" s="41">
        <v>0</v>
      </c>
      <c r="E38" s="41">
        <v>0</v>
      </c>
      <c r="F38" s="41">
        <v>0</v>
      </c>
      <c r="G38" s="41">
        <v>0</v>
      </c>
    </row>
    <row r="39" spans="1:7" ht="16.5" hidden="1" thickBot="1">
      <c r="A39" s="19"/>
      <c r="B39" s="41">
        <v>0</v>
      </c>
      <c r="C39" s="41">
        <v>0</v>
      </c>
      <c r="D39" s="41">
        <v>0</v>
      </c>
      <c r="E39" s="41">
        <v>0</v>
      </c>
      <c r="F39" s="41">
        <v>0</v>
      </c>
      <c r="G39" s="41">
        <v>0</v>
      </c>
    </row>
    <row r="40" spans="1:7" ht="16.5" hidden="1" thickBot="1">
      <c r="A40" s="25"/>
      <c r="B40" s="41">
        <v>0</v>
      </c>
      <c r="C40" s="41">
        <v>0</v>
      </c>
      <c r="D40" s="41">
        <v>0</v>
      </c>
      <c r="E40" s="41">
        <v>0</v>
      </c>
      <c r="F40" s="41">
        <v>0</v>
      </c>
      <c r="G40" s="41">
        <v>0</v>
      </c>
    </row>
    <row r="41" spans="1:7" ht="16.5" thickBot="1">
      <c r="A41" s="6"/>
      <c r="B41" s="41"/>
      <c r="C41" s="41"/>
      <c r="D41" s="41"/>
      <c r="E41" s="41"/>
      <c r="F41" s="41"/>
      <c r="G41" s="41"/>
    </row>
    <row r="42" spans="1:7" ht="26.25" thickBot="1">
      <c r="A42" s="8" t="s">
        <v>36</v>
      </c>
      <c r="B42" s="40">
        <v>0</v>
      </c>
      <c r="C42" s="40">
        <v>0</v>
      </c>
      <c r="D42" s="40">
        <v>3732451</v>
      </c>
      <c r="E42" s="40">
        <v>0</v>
      </c>
      <c r="F42" s="40">
        <v>0</v>
      </c>
      <c r="G42" s="40">
        <v>0</v>
      </c>
    </row>
    <row r="43" spans="1:7" ht="16.5" thickBot="1">
      <c r="A43" s="6" t="s">
        <v>9</v>
      </c>
      <c r="B43" s="41"/>
      <c r="C43" s="41"/>
      <c r="D43" s="41"/>
      <c r="E43" s="41"/>
      <c r="F43" s="41"/>
      <c r="G43" s="41"/>
    </row>
    <row r="44" spans="1:7" ht="16.5" thickBot="1">
      <c r="A44" s="20" t="s">
        <v>31</v>
      </c>
      <c r="B44" s="41">
        <v>0</v>
      </c>
      <c r="C44" s="41">
        <v>0</v>
      </c>
      <c r="D44" s="41">
        <v>3732451</v>
      </c>
      <c r="E44" s="41">
        <v>0</v>
      </c>
      <c r="F44" s="41">
        <v>0</v>
      </c>
      <c r="G44" s="41">
        <v>0</v>
      </c>
    </row>
    <row r="45" spans="1:7" ht="16.5" hidden="1" thickBot="1">
      <c r="A45" s="6"/>
      <c r="B45" s="41"/>
      <c r="C45" s="41"/>
      <c r="D45" s="41"/>
      <c r="E45" s="41"/>
      <c r="F45" s="41"/>
      <c r="G45" s="41"/>
    </row>
    <row r="46" spans="1:7" ht="16.5" thickBot="1">
      <c r="A46" s="6"/>
      <c r="B46" s="41"/>
      <c r="C46" s="41"/>
      <c r="D46" s="41"/>
      <c r="E46" s="41"/>
      <c r="F46" s="41"/>
      <c r="G46" s="41"/>
    </row>
    <row r="47" spans="1:7" ht="16.5" thickBot="1">
      <c r="A47" s="8" t="s">
        <v>14</v>
      </c>
      <c r="B47" s="40">
        <v>19264200</v>
      </c>
      <c r="C47" s="40">
        <v>19264200</v>
      </c>
      <c r="D47" s="40">
        <v>7327155</v>
      </c>
      <c r="E47" s="40">
        <v>0</v>
      </c>
      <c r="F47" s="40">
        <v>0</v>
      </c>
      <c r="G47" s="40">
        <v>0</v>
      </c>
    </row>
    <row r="48" spans="1:7" ht="16.5" thickBot="1">
      <c r="A48" s="6"/>
      <c r="B48" s="42"/>
      <c r="C48" s="42"/>
      <c r="D48" s="42"/>
      <c r="E48" s="42"/>
      <c r="F48" s="42"/>
      <c r="G48" s="42"/>
    </row>
    <row r="49" spans="1:7" ht="16.5" thickBot="1">
      <c r="A49" s="6" t="s">
        <v>15</v>
      </c>
      <c r="B49" s="41">
        <v>433</v>
      </c>
      <c r="C49" s="41">
        <v>433</v>
      </c>
      <c r="D49" s="41">
        <v>368</v>
      </c>
      <c r="E49" s="41">
        <v>0</v>
      </c>
      <c r="F49" s="41">
        <v>0</v>
      </c>
      <c r="G49" s="41">
        <v>0</v>
      </c>
    </row>
    <row r="50" ht="15.75">
      <c r="A50" s="10"/>
    </row>
    <row r="51" ht="16.5" thickBot="1"/>
    <row r="52" spans="1:7" ht="16.5" thickBot="1">
      <c r="A52" s="58" t="s">
        <v>53</v>
      </c>
      <c r="B52" s="59"/>
      <c r="C52" s="59"/>
      <c r="D52" s="59"/>
      <c r="E52" s="59"/>
      <c r="F52" s="59"/>
      <c r="G52" s="60"/>
    </row>
    <row r="53" spans="1:7" ht="15.75">
      <c r="A53" s="11" t="s">
        <v>6</v>
      </c>
      <c r="B53" s="1" t="s">
        <v>60</v>
      </c>
      <c r="C53" s="1" t="s">
        <v>1</v>
      </c>
      <c r="D53" s="1" t="s">
        <v>2</v>
      </c>
      <c r="E53" s="1" t="s">
        <v>2</v>
      </c>
      <c r="F53" s="1" t="s">
        <v>2</v>
      </c>
      <c r="G53" s="1" t="s">
        <v>2</v>
      </c>
    </row>
    <row r="54" spans="1:7" ht="15.75">
      <c r="A54" s="11" t="s">
        <v>7</v>
      </c>
      <c r="B54" s="2" t="s">
        <v>73</v>
      </c>
      <c r="C54" s="2" t="s">
        <v>61</v>
      </c>
      <c r="D54" s="2" t="s">
        <v>3</v>
      </c>
      <c r="E54" s="2" t="s">
        <v>3</v>
      </c>
      <c r="F54" s="2" t="s">
        <v>3</v>
      </c>
      <c r="G54" s="2" t="s">
        <v>3</v>
      </c>
    </row>
    <row r="55" spans="1:7" ht="26.25" thickBot="1">
      <c r="A55" s="13"/>
      <c r="B55" s="36"/>
      <c r="C55" s="3" t="s">
        <v>73</v>
      </c>
      <c r="D55" s="3" t="s">
        <v>74</v>
      </c>
      <c r="E55" s="3" t="s">
        <v>75</v>
      </c>
      <c r="F55" s="3" t="s">
        <v>76</v>
      </c>
      <c r="G55" s="3" t="s">
        <v>77</v>
      </c>
    </row>
    <row r="56" spans="1:7" ht="16.5" thickBot="1">
      <c r="A56" s="4" t="s">
        <v>8</v>
      </c>
      <c r="B56" s="40">
        <v>481447100</v>
      </c>
      <c r="C56" s="40">
        <v>481447100</v>
      </c>
      <c r="D56" s="40">
        <v>95718570</v>
      </c>
      <c r="E56" s="40">
        <v>0</v>
      </c>
      <c r="F56" s="40">
        <v>0</v>
      </c>
      <c r="G56" s="40">
        <v>0</v>
      </c>
    </row>
    <row r="57" spans="1:7" ht="16.5" thickBot="1">
      <c r="A57" s="14" t="s">
        <v>9</v>
      </c>
      <c r="B57" s="41"/>
      <c r="C57" s="41"/>
      <c r="D57" s="41"/>
      <c r="E57" s="41"/>
      <c r="F57" s="41"/>
      <c r="G57" s="41"/>
    </row>
    <row r="58" spans="1:7" ht="16.5" thickBot="1">
      <c r="A58" s="5" t="s">
        <v>10</v>
      </c>
      <c r="B58" s="41">
        <v>336536500</v>
      </c>
      <c r="C58" s="41">
        <v>336536500</v>
      </c>
      <c r="D58" s="41">
        <v>83187858</v>
      </c>
      <c r="E58" s="41">
        <v>0</v>
      </c>
      <c r="F58" s="41">
        <v>0</v>
      </c>
      <c r="G58" s="41">
        <v>0</v>
      </c>
    </row>
    <row r="59" spans="1:7" ht="16.5" thickBot="1">
      <c r="A59" s="5" t="s">
        <v>11</v>
      </c>
      <c r="B59" s="41">
        <v>87667900</v>
      </c>
      <c r="C59" s="41">
        <v>87667900</v>
      </c>
      <c r="D59" s="41">
        <v>12286160</v>
      </c>
      <c r="E59" s="41">
        <v>0</v>
      </c>
      <c r="F59" s="41">
        <v>0</v>
      </c>
      <c r="G59" s="41">
        <v>0</v>
      </c>
    </row>
    <row r="60" spans="1:7" ht="16.5" thickBot="1">
      <c r="A60" s="5" t="s">
        <v>12</v>
      </c>
      <c r="B60" s="41">
        <v>57242700</v>
      </c>
      <c r="C60" s="41">
        <v>57242700</v>
      </c>
      <c r="D60" s="41">
        <v>244552</v>
      </c>
      <c r="E60" s="41">
        <v>0</v>
      </c>
      <c r="F60" s="41">
        <v>0</v>
      </c>
      <c r="G60" s="41">
        <v>0</v>
      </c>
    </row>
    <row r="61" spans="1:7" ht="16.5" hidden="1" thickBot="1">
      <c r="A61" s="14" t="s">
        <v>29</v>
      </c>
      <c r="B61" s="43">
        <v>0</v>
      </c>
      <c r="C61" s="43">
        <v>0</v>
      </c>
      <c r="D61" s="43">
        <v>0</v>
      </c>
      <c r="E61" s="43">
        <v>0</v>
      </c>
      <c r="F61" s="43">
        <v>0</v>
      </c>
      <c r="G61" s="43">
        <v>0</v>
      </c>
    </row>
    <row r="62" spans="1:7" ht="27.75" customHeight="1" hidden="1" thickBot="1">
      <c r="A62" s="21" t="s">
        <v>62</v>
      </c>
      <c r="B62" s="41">
        <v>0</v>
      </c>
      <c r="C62" s="41">
        <v>0</v>
      </c>
      <c r="D62" s="41">
        <v>0</v>
      </c>
      <c r="E62" s="41">
        <v>0</v>
      </c>
      <c r="F62" s="41">
        <v>0</v>
      </c>
      <c r="G62" s="41">
        <v>0</v>
      </c>
    </row>
    <row r="63" spans="1:7" ht="48.75" customHeight="1" hidden="1" thickBot="1">
      <c r="A63" s="22"/>
      <c r="B63" s="41">
        <v>0</v>
      </c>
      <c r="C63" s="41">
        <v>0</v>
      </c>
      <c r="D63" s="41">
        <v>0</v>
      </c>
      <c r="E63" s="41">
        <v>0</v>
      </c>
      <c r="F63" s="41">
        <v>0</v>
      </c>
      <c r="G63" s="41">
        <v>0</v>
      </c>
    </row>
    <row r="64" spans="1:7" ht="16.5" hidden="1" thickBot="1">
      <c r="A64" s="22"/>
      <c r="B64" s="41">
        <v>0</v>
      </c>
      <c r="C64" s="41">
        <v>0</v>
      </c>
      <c r="D64" s="41">
        <v>0</v>
      </c>
      <c r="E64" s="41">
        <v>0</v>
      </c>
      <c r="F64" s="41">
        <v>0</v>
      </c>
      <c r="G64" s="41">
        <v>0</v>
      </c>
    </row>
    <row r="65" spans="1:7" ht="29.25" customHeight="1" hidden="1" thickBot="1">
      <c r="A65" s="22"/>
      <c r="B65" s="41">
        <v>0</v>
      </c>
      <c r="C65" s="41">
        <v>0</v>
      </c>
      <c r="D65" s="41">
        <v>0</v>
      </c>
      <c r="E65" s="41">
        <v>0</v>
      </c>
      <c r="F65" s="41">
        <v>0</v>
      </c>
      <c r="G65" s="41">
        <v>0</v>
      </c>
    </row>
    <row r="66" spans="1:7" ht="16.5" hidden="1" thickBot="1">
      <c r="A66" s="22"/>
      <c r="B66" s="41">
        <v>0</v>
      </c>
      <c r="C66" s="41">
        <v>0</v>
      </c>
      <c r="D66" s="41">
        <v>0</v>
      </c>
      <c r="E66" s="41">
        <v>0</v>
      </c>
      <c r="F66" s="41">
        <v>0</v>
      </c>
      <c r="G66" s="41">
        <v>0</v>
      </c>
    </row>
    <row r="67" spans="1:7" ht="16.5" hidden="1" thickBot="1">
      <c r="A67" s="22"/>
      <c r="B67" s="41">
        <v>0</v>
      </c>
      <c r="C67" s="41">
        <v>0</v>
      </c>
      <c r="D67" s="41">
        <v>0</v>
      </c>
      <c r="E67" s="41">
        <v>0</v>
      </c>
      <c r="F67" s="41">
        <v>0</v>
      </c>
      <c r="G67" s="41">
        <v>0</v>
      </c>
    </row>
    <row r="68" spans="1:7" ht="16.5" hidden="1" thickBot="1">
      <c r="A68" s="22"/>
      <c r="B68" s="41">
        <v>0</v>
      </c>
      <c r="C68" s="41">
        <v>0</v>
      </c>
      <c r="D68" s="41">
        <v>0</v>
      </c>
      <c r="E68" s="41">
        <v>0</v>
      </c>
      <c r="F68" s="41">
        <v>0</v>
      </c>
      <c r="G68" s="41">
        <v>0</v>
      </c>
    </row>
    <row r="69" spans="1:7" ht="16.5" thickBot="1">
      <c r="A69" s="14"/>
      <c r="B69" s="43"/>
      <c r="C69" s="43"/>
      <c r="D69" s="43"/>
      <c r="E69" s="43"/>
      <c r="F69" s="43"/>
      <c r="G69" s="43"/>
    </row>
    <row r="70" spans="1:7" ht="26.25" thickBot="1">
      <c r="A70" s="4" t="s">
        <v>36</v>
      </c>
      <c r="B70" s="44">
        <v>6080000</v>
      </c>
      <c r="C70" s="44">
        <v>6080000</v>
      </c>
      <c r="D70" s="44">
        <v>0</v>
      </c>
      <c r="E70" s="44">
        <v>0</v>
      </c>
      <c r="F70" s="44">
        <v>0</v>
      </c>
      <c r="G70" s="44">
        <v>0</v>
      </c>
    </row>
    <row r="71" spans="1:7" ht="16.5" thickBot="1">
      <c r="A71" s="14" t="s">
        <v>9</v>
      </c>
      <c r="B71" s="43"/>
      <c r="C71" s="43"/>
      <c r="D71" s="43"/>
      <c r="E71" s="43"/>
      <c r="F71" s="43"/>
      <c r="G71" s="43"/>
    </row>
    <row r="72" spans="1:7" ht="16.5" thickBot="1">
      <c r="A72" s="21" t="s">
        <v>58</v>
      </c>
      <c r="B72" s="41">
        <v>5996000</v>
      </c>
      <c r="C72" s="41">
        <v>5996000</v>
      </c>
      <c r="D72" s="41">
        <v>0</v>
      </c>
      <c r="E72" s="41">
        <v>0</v>
      </c>
      <c r="F72" s="41">
        <v>0</v>
      </c>
      <c r="G72" s="41">
        <v>0</v>
      </c>
    </row>
    <row r="73" spans="1:7" ht="16.5" thickBot="1">
      <c r="A73" s="21" t="s">
        <v>78</v>
      </c>
      <c r="B73" s="41">
        <v>25000</v>
      </c>
      <c r="C73" s="41">
        <v>25000</v>
      </c>
      <c r="D73" s="41">
        <v>0</v>
      </c>
      <c r="E73" s="41">
        <v>0</v>
      </c>
      <c r="F73" s="41">
        <v>0</v>
      </c>
      <c r="G73" s="41">
        <v>0</v>
      </c>
    </row>
    <row r="74" spans="1:7" ht="24" thickBot="1">
      <c r="A74" s="22" t="s">
        <v>79</v>
      </c>
      <c r="B74" s="41">
        <v>29500</v>
      </c>
      <c r="C74" s="41">
        <v>29500</v>
      </c>
      <c r="D74" s="41">
        <v>0</v>
      </c>
      <c r="E74" s="41">
        <v>0</v>
      </c>
      <c r="F74" s="41">
        <v>0</v>
      </c>
      <c r="G74" s="41">
        <v>0</v>
      </c>
    </row>
    <row r="75" spans="1:7" ht="16.5" thickBot="1">
      <c r="A75" s="22" t="s">
        <v>80</v>
      </c>
      <c r="B75" s="41">
        <v>29500</v>
      </c>
      <c r="C75" s="41">
        <v>29500</v>
      </c>
      <c r="D75" s="41">
        <v>0</v>
      </c>
      <c r="E75" s="41">
        <v>0</v>
      </c>
      <c r="F75" s="41">
        <v>0</v>
      </c>
      <c r="G75" s="41">
        <v>0</v>
      </c>
    </row>
    <row r="76" spans="1:7" ht="16.5" thickBot="1">
      <c r="A76" s="14"/>
      <c r="B76" s="43"/>
      <c r="C76" s="43"/>
      <c r="D76" s="43"/>
      <c r="E76" s="43"/>
      <c r="F76" s="43"/>
      <c r="G76" s="43"/>
    </row>
    <row r="77" spans="1:7" ht="16.5" thickBot="1">
      <c r="A77" s="4" t="s">
        <v>14</v>
      </c>
      <c r="B77" s="44">
        <v>487527100</v>
      </c>
      <c r="C77" s="44">
        <v>487527100</v>
      </c>
      <c r="D77" s="44">
        <v>95718570</v>
      </c>
      <c r="E77" s="44">
        <v>0</v>
      </c>
      <c r="F77" s="44">
        <v>0</v>
      </c>
      <c r="G77" s="44">
        <v>0</v>
      </c>
    </row>
    <row r="78" spans="1:7" ht="16.5" thickBot="1">
      <c r="A78" s="14"/>
      <c r="B78" s="45"/>
      <c r="C78" s="45"/>
      <c r="D78" s="45"/>
      <c r="E78" s="45"/>
      <c r="F78" s="45"/>
      <c r="G78" s="45"/>
    </row>
    <row r="79" spans="1:7" ht="16.5" thickBot="1">
      <c r="A79" s="14" t="s">
        <v>15</v>
      </c>
      <c r="B79" s="41">
        <v>10023</v>
      </c>
      <c r="C79" s="41">
        <v>10023</v>
      </c>
      <c r="D79" s="41">
        <v>9455</v>
      </c>
      <c r="E79" s="41">
        <v>0</v>
      </c>
      <c r="F79" s="41">
        <v>0</v>
      </c>
      <c r="G79" s="41">
        <v>0</v>
      </c>
    </row>
    <row r="80" spans="1:7" ht="15.75">
      <c r="A80" s="15"/>
      <c r="B80" s="12"/>
      <c r="C80" s="12"/>
      <c r="D80" s="12"/>
      <c r="E80" s="12"/>
      <c r="F80" s="12"/>
      <c r="G80" s="12"/>
    </row>
    <row r="81" spans="1:7" ht="16.5" thickBot="1">
      <c r="A81" s="12"/>
      <c r="B81" s="12"/>
      <c r="C81" s="12"/>
      <c r="D81" s="12"/>
      <c r="E81" s="12"/>
      <c r="F81" s="12"/>
      <c r="G81" s="12"/>
    </row>
    <row r="82" spans="1:7" ht="16.5" thickBot="1">
      <c r="A82" s="58" t="s">
        <v>54</v>
      </c>
      <c r="B82" s="59"/>
      <c r="C82" s="59"/>
      <c r="D82" s="59"/>
      <c r="E82" s="59"/>
      <c r="F82" s="59"/>
      <c r="G82" s="60"/>
    </row>
    <row r="83" spans="1:7" ht="15.75">
      <c r="A83" s="11" t="s">
        <v>6</v>
      </c>
      <c r="B83" s="1" t="s">
        <v>60</v>
      </c>
      <c r="C83" s="1" t="s">
        <v>1</v>
      </c>
      <c r="D83" s="1" t="s">
        <v>2</v>
      </c>
      <c r="E83" s="1" t="s">
        <v>2</v>
      </c>
      <c r="F83" s="1" t="s">
        <v>2</v>
      </c>
      <c r="G83" s="1" t="s">
        <v>2</v>
      </c>
    </row>
    <row r="84" spans="1:7" ht="15.75">
      <c r="A84" s="11" t="s">
        <v>7</v>
      </c>
      <c r="B84" s="2" t="s">
        <v>73</v>
      </c>
      <c r="C84" s="2" t="s">
        <v>61</v>
      </c>
      <c r="D84" s="2" t="s">
        <v>3</v>
      </c>
      <c r="E84" s="2" t="s">
        <v>3</v>
      </c>
      <c r="F84" s="2" t="s">
        <v>3</v>
      </c>
      <c r="G84" s="2" t="s">
        <v>3</v>
      </c>
    </row>
    <row r="85" spans="1:7" ht="26.25" thickBot="1">
      <c r="A85" s="13"/>
      <c r="B85" s="36"/>
      <c r="C85" s="3" t="s">
        <v>73</v>
      </c>
      <c r="D85" s="3" t="s">
        <v>74</v>
      </c>
      <c r="E85" s="3" t="s">
        <v>75</v>
      </c>
      <c r="F85" s="3" t="s">
        <v>76</v>
      </c>
      <c r="G85" s="3" t="s">
        <v>77</v>
      </c>
    </row>
    <row r="86" spans="1:7" ht="16.5" thickBot="1">
      <c r="A86" s="4" t="s">
        <v>8</v>
      </c>
      <c r="B86" s="17">
        <v>1546300</v>
      </c>
      <c r="C86" s="17">
        <v>1546300</v>
      </c>
      <c r="D86" s="17">
        <v>261499</v>
      </c>
      <c r="E86" s="17">
        <v>0</v>
      </c>
      <c r="F86" s="17">
        <v>0</v>
      </c>
      <c r="G86" s="17">
        <v>0</v>
      </c>
    </row>
    <row r="87" spans="1:7" ht="16.5" thickBot="1">
      <c r="A87" s="14" t="s">
        <v>9</v>
      </c>
      <c r="B87" s="18"/>
      <c r="C87" s="18"/>
      <c r="D87" s="18"/>
      <c r="E87" s="18"/>
      <c r="F87" s="18"/>
      <c r="G87" s="18"/>
    </row>
    <row r="88" spans="1:7" ht="16.5" thickBot="1">
      <c r="A88" s="5" t="s">
        <v>10</v>
      </c>
      <c r="B88" s="41">
        <v>966300</v>
      </c>
      <c r="C88" s="41">
        <v>966300</v>
      </c>
      <c r="D88" s="41">
        <v>182929</v>
      </c>
      <c r="E88" s="41">
        <v>0</v>
      </c>
      <c r="F88" s="41">
        <v>0</v>
      </c>
      <c r="G88" s="41">
        <v>0</v>
      </c>
    </row>
    <row r="89" spans="1:7" ht="16.5" thickBot="1">
      <c r="A89" s="5" t="s">
        <v>11</v>
      </c>
      <c r="B89" s="41">
        <v>580000</v>
      </c>
      <c r="C89" s="41">
        <v>580000</v>
      </c>
      <c r="D89" s="41">
        <v>78570</v>
      </c>
      <c r="E89" s="41">
        <v>0</v>
      </c>
      <c r="F89" s="41">
        <v>0</v>
      </c>
      <c r="G89" s="41">
        <v>0</v>
      </c>
    </row>
    <row r="90" spans="1:7" ht="16.5" thickBot="1">
      <c r="A90" s="5" t="s">
        <v>12</v>
      </c>
      <c r="B90" s="41">
        <v>0</v>
      </c>
      <c r="C90" s="41">
        <v>0</v>
      </c>
      <c r="D90" s="41">
        <v>0</v>
      </c>
      <c r="E90" s="41">
        <v>0</v>
      </c>
      <c r="F90" s="41">
        <v>0</v>
      </c>
      <c r="G90" s="41">
        <v>0</v>
      </c>
    </row>
    <row r="91" spans="1:7" ht="16.5" thickBot="1">
      <c r="A91" s="14"/>
      <c r="B91" s="43"/>
      <c r="C91" s="43"/>
      <c r="D91" s="43"/>
      <c r="E91" s="43"/>
      <c r="F91" s="43"/>
      <c r="G91" s="43"/>
    </row>
    <row r="92" spans="1:7" ht="26.25" thickBot="1">
      <c r="A92" s="4" t="s">
        <v>36</v>
      </c>
      <c r="B92" s="44">
        <v>0</v>
      </c>
      <c r="C92" s="44">
        <v>0</v>
      </c>
      <c r="D92" s="44">
        <v>0</v>
      </c>
      <c r="E92" s="44">
        <v>0</v>
      </c>
      <c r="F92" s="44">
        <v>0</v>
      </c>
      <c r="G92" s="44">
        <v>0</v>
      </c>
    </row>
    <row r="93" spans="1:7" ht="16.5" hidden="1" thickBot="1">
      <c r="A93" s="14" t="s">
        <v>9</v>
      </c>
      <c r="B93" s="43"/>
      <c r="C93" s="43"/>
      <c r="D93" s="43"/>
      <c r="E93" s="43"/>
      <c r="F93" s="43"/>
      <c r="G93" s="43"/>
    </row>
    <row r="94" spans="1:7" ht="16.5" hidden="1" thickBot="1">
      <c r="A94" s="20"/>
      <c r="B94" s="41">
        <v>0</v>
      </c>
      <c r="C94" s="41">
        <v>0</v>
      </c>
      <c r="D94" s="41">
        <v>0</v>
      </c>
      <c r="E94" s="41">
        <v>0</v>
      </c>
      <c r="F94" s="41">
        <v>0</v>
      </c>
      <c r="G94" s="41">
        <v>0</v>
      </c>
    </row>
    <row r="95" spans="1:7" ht="16.5" hidden="1" thickBot="1">
      <c r="A95" s="14" t="s">
        <v>13</v>
      </c>
      <c r="B95" s="41">
        <v>0</v>
      </c>
      <c r="C95" s="41">
        <v>0</v>
      </c>
      <c r="D95" s="41">
        <v>0</v>
      </c>
      <c r="E95" s="41">
        <v>0</v>
      </c>
      <c r="F95" s="41">
        <v>0</v>
      </c>
      <c r="G95" s="41">
        <v>0</v>
      </c>
    </row>
    <row r="96" spans="1:7" ht="16.5" thickBot="1">
      <c r="A96" s="14"/>
      <c r="B96" s="43"/>
      <c r="C96" s="43"/>
      <c r="D96" s="43"/>
      <c r="E96" s="43"/>
      <c r="F96" s="43"/>
      <c r="G96" s="43"/>
    </row>
    <row r="97" spans="1:7" ht="16.5" thickBot="1">
      <c r="A97" s="4" t="s">
        <v>14</v>
      </c>
      <c r="B97" s="44">
        <v>1546300</v>
      </c>
      <c r="C97" s="44">
        <v>1546300</v>
      </c>
      <c r="D97" s="44">
        <v>261499</v>
      </c>
      <c r="E97" s="44">
        <v>0</v>
      </c>
      <c r="F97" s="44">
        <v>0</v>
      </c>
      <c r="G97" s="44">
        <v>0</v>
      </c>
    </row>
    <row r="98" spans="1:7" ht="16.5" thickBot="1">
      <c r="A98" s="14"/>
      <c r="B98" s="45"/>
      <c r="C98" s="45"/>
      <c r="D98" s="45"/>
      <c r="E98" s="45"/>
      <c r="F98" s="45"/>
      <c r="G98" s="45"/>
    </row>
    <row r="99" spans="1:7" ht="16.5" thickBot="1">
      <c r="A99" s="14" t="s">
        <v>15</v>
      </c>
      <c r="B99" s="41">
        <v>14</v>
      </c>
      <c r="C99" s="41">
        <v>14</v>
      </c>
      <c r="D99" s="41">
        <v>13</v>
      </c>
      <c r="E99" s="41">
        <v>0</v>
      </c>
      <c r="F99" s="41">
        <v>0</v>
      </c>
      <c r="G99" s="41">
        <v>0</v>
      </c>
    </row>
    <row r="100" spans="1:7" ht="15.75">
      <c r="A100" s="15"/>
      <c r="B100" s="12"/>
      <c r="C100" s="12"/>
      <c r="D100" s="12"/>
      <c r="E100" s="12"/>
      <c r="F100" s="12"/>
      <c r="G100" s="12"/>
    </row>
    <row r="101" spans="1:7" ht="16.5" thickBot="1">
      <c r="A101" s="12"/>
      <c r="B101" s="12"/>
      <c r="C101" s="12"/>
      <c r="D101" s="12"/>
      <c r="E101" s="12"/>
      <c r="F101" s="12"/>
      <c r="G101" s="12"/>
    </row>
    <row r="102" spans="1:7" ht="16.5" thickBot="1">
      <c r="A102" s="55" t="s">
        <v>55</v>
      </c>
      <c r="B102" s="56"/>
      <c r="C102" s="56"/>
      <c r="D102" s="56"/>
      <c r="E102" s="56"/>
      <c r="F102" s="56"/>
      <c r="G102" s="57"/>
    </row>
    <row r="103" spans="1:7" ht="15.75">
      <c r="A103" s="16" t="s">
        <v>6</v>
      </c>
      <c r="B103" s="1" t="s">
        <v>60</v>
      </c>
      <c r="C103" s="1" t="s">
        <v>1</v>
      </c>
      <c r="D103" s="1" t="s">
        <v>2</v>
      </c>
      <c r="E103" s="1" t="s">
        <v>2</v>
      </c>
      <c r="F103" s="1" t="s">
        <v>2</v>
      </c>
      <c r="G103" s="1" t="s">
        <v>2</v>
      </c>
    </row>
    <row r="104" spans="1:7" ht="15.75">
      <c r="A104" s="16" t="s">
        <v>7</v>
      </c>
      <c r="B104" s="2" t="s">
        <v>73</v>
      </c>
      <c r="C104" s="2" t="s">
        <v>61</v>
      </c>
      <c r="D104" s="2" t="s">
        <v>3</v>
      </c>
      <c r="E104" s="2" t="s">
        <v>3</v>
      </c>
      <c r="F104" s="2" t="s">
        <v>3</v>
      </c>
      <c r="G104" s="2" t="s">
        <v>3</v>
      </c>
    </row>
    <row r="105" spans="1:7" ht="26.25" thickBot="1">
      <c r="A105" s="7"/>
      <c r="B105" s="36"/>
      <c r="C105" s="3" t="s">
        <v>73</v>
      </c>
      <c r="D105" s="3" t="s">
        <v>74</v>
      </c>
      <c r="E105" s="3" t="s">
        <v>75</v>
      </c>
      <c r="F105" s="3" t="s">
        <v>76</v>
      </c>
      <c r="G105" s="3" t="s">
        <v>77</v>
      </c>
    </row>
    <row r="106" spans="1:7" ht="16.5" thickBot="1">
      <c r="A106" s="8" t="s">
        <v>8</v>
      </c>
      <c r="B106" s="17">
        <v>49801000</v>
      </c>
      <c r="C106" s="17">
        <v>49801000</v>
      </c>
      <c r="D106" s="17">
        <v>13352388</v>
      </c>
      <c r="E106" s="17">
        <v>0</v>
      </c>
      <c r="F106" s="17">
        <v>0</v>
      </c>
      <c r="G106" s="17">
        <v>0</v>
      </c>
    </row>
    <row r="107" spans="1:7" ht="16.5" thickBot="1">
      <c r="A107" s="6" t="s">
        <v>9</v>
      </c>
      <c r="B107" s="18"/>
      <c r="C107" s="18"/>
      <c r="D107" s="18"/>
      <c r="E107" s="18"/>
      <c r="F107" s="18"/>
      <c r="G107" s="18"/>
    </row>
    <row r="108" spans="1:7" ht="16.5" thickBot="1">
      <c r="A108" s="9" t="s">
        <v>10</v>
      </c>
      <c r="B108" s="41">
        <v>40939900</v>
      </c>
      <c r="C108" s="41">
        <v>40939900</v>
      </c>
      <c r="D108" s="41">
        <v>10418483</v>
      </c>
      <c r="E108" s="41">
        <v>0</v>
      </c>
      <c r="F108" s="41">
        <v>0</v>
      </c>
      <c r="G108" s="41">
        <v>0</v>
      </c>
    </row>
    <row r="109" spans="1:7" ht="16.5" thickBot="1">
      <c r="A109" s="9" t="s">
        <v>11</v>
      </c>
      <c r="B109" s="41">
        <v>8861100</v>
      </c>
      <c r="C109" s="41">
        <v>8861100</v>
      </c>
      <c r="D109" s="41">
        <v>2933905</v>
      </c>
      <c r="E109" s="41">
        <v>0</v>
      </c>
      <c r="F109" s="41">
        <v>0</v>
      </c>
      <c r="G109" s="41">
        <v>0</v>
      </c>
    </row>
    <row r="110" spans="1:7" ht="16.5" thickBot="1">
      <c r="A110" s="9" t="s">
        <v>12</v>
      </c>
      <c r="B110" s="41">
        <v>0</v>
      </c>
      <c r="C110" s="41">
        <v>0</v>
      </c>
      <c r="D110" s="41">
        <v>0</v>
      </c>
      <c r="E110" s="41">
        <v>0</v>
      </c>
      <c r="F110" s="41">
        <v>0</v>
      </c>
      <c r="G110" s="41">
        <v>0</v>
      </c>
    </row>
    <row r="111" spans="1:7" ht="16.5" thickBot="1">
      <c r="A111" s="6" t="s">
        <v>29</v>
      </c>
      <c r="B111" s="41">
        <v>0</v>
      </c>
      <c r="C111" s="41">
        <v>0</v>
      </c>
      <c r="D111" s="41">
        <v>0</v>
      </c>
      <c r="E111" s="41">
        <v>0</v>
      </c>
      <c r="F111" s="41">
        <v>0</v>
      </c>
      <c r="G111" s="41">
        <v>0</v>
      </c>
    </row>
    <row r="112" spans="1:7" ht="16.5" hidden="1" thickBot="1">
      <c r="A112" s="20" t="s">
        <v>63</v>
      </c>
      <c r="B112" s="41">
        <v>0</v>
      </c>
      <c r="C112" s="41">
        <v>0</v>
      </c>
      <c r="D112" s="41">
        <v>0</v>
      </c>
      <c r="E112" s="41">
        <v>0</v>
      </c>
      <c r="F112" s="41">
        <v>0</v>
      </c>
      <c r="G112" s="41">
        <v>0</v>
      </c>
    </row>
    <row r="113" spans="1:7" ht="16.5" thickBot="1">
      <c r="A113" s="20" t="s">
        <v>64</v>
      </c>
      <c r="B113" s="41">
        <v>0</v>
      </c>
      <c r="C113" s="41">
        <v>0</v>
      </c>
      <c r="D113" s="41">
        <v>0</v>
      </c>
      <c r="E113" s="41">
        <v>0</v>
      </c>
      <c r="F113" s="41">
        <v>0</v>
      </c>
      <c r="G113" s="41">
        <v>0</v>
      </c>
    </row>
    <row r="114" spans="1:7" ht="16.5" hidden="1" thickBot="1">
      <c r="A114" s="20"/>
      <c r="B114" s="41">
        <v>0</v>
      </c>
      <c r="C114" s="41">
        <v>0</v>
      </c>
      <c r="D114" s="41">
        <v>0</v>
      </c>
      <c r="E114" s="41">
        <v>0</v>
      </c>
      <c r="F114" s="41">
        <v>0</v>
      </c>
      <c r="G114" s="41">
        <v>0</v>
      </c>
    </row>
    <row r="115" spans="1:7" ht="16.5" hidden="1" thickBot="1">
      <c r="A115" s="20"/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41">
        <v>0</v>
      </c>
    </row>
    <row r="116" spans="1:7" ht="16.5" thickBot="1">
      <c r="A116" s="6"/>
      <c r="B116" s="41"/>
      <c r="C116" s="41"/>
      <c r="D116" s="41"/>
      <c r="E116" s="41"/>
      <c r="F116" s="41"/>
      <c r="G116" s="41"/>
    </row>
    <row r="117" spans="1:7" ht="26.25" thickBot="1">
      <c r="A117" s="8" t="s">
        <v>36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40">
        <v>0</v>
      </c>
    </row>
    <row r="118" spans="1:7" ht="16.5" hidden="1" thickBot="1">
      <c r="A118" s="6" t="s">
        <v>9</v>
      </c>
      <c r="B118" s="41"/>
      <c r="C118" s="41"/>
      <c r="D118" s="41"/>
      <c r="E118" s="41"/>
      <c r="F118" s="41"/>
      <c r="G118" s="41"/>
    </row>
    <row r="119" spans="1:7" ht="16.5" hidden="1" thickBot="1">
      <c r="A119" s="6"/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41">
        <v>0</v>
      </c>
    </row>
    <row r="120" spans="1:7" ht="16.5" hidden="1" thickBot="1">
      <c r="A120" s="6" t="s">
        <v>13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</row>
    <row r="121" spans="1:7" ht="16.5" thickBot="1">
      <c r="A121" s="6"/>
      <c r="B121" s="41"/>
      <c r="C121" s="41"/>
      <c r="D121" s="41"/>
      <c r="E121" s="41"/>
      <c r="F121" s="41"/>
      <c r="G121" s="41"/>
    </row>
    <row r="122" spans="1:7" ht="16.5" thickBot="1">
      <c r="A122" s="8" t="s">
        <v>14</v>
      </c>
      <c r="B122" s="40">
        <v>49801000</v>
      </c>
      <c r="C122" s="40">
        <v>49801000</v>
      </c>
      <c r="D122" s="40">
        <v>13352388</v>
      </c>
      <c r="E122" s="40">
        <v>0</v>
      </c>
      <c r="F122" s="40">
        <v>0</v>
      </c>
      <c r="G122" s="40">
        <v>0</v>
      </c>
    </row>
    <row r="123" spans="1:7" ht="16.5" thickBot="1">
      <c r="A123" s="6"/>
      <c r="B123" s="42"/>
      <c r="C123" s="42"/>
      <c r="D123" s="42"/>
      <c r="E123" s="42"/>
      <c r="F123" s="42"/>
      <c r="G123" s="42"/>
    </row>
    <row r="124" spans="1:7" ht="16.5" thickBot="1">
      <c r="A124" s="6" t="s">
        <v>15</v>
      </c>
      <c r="B124" s="41">
        <v>1307</v>
      </c>
      <c r="C124" s="41">
        <v>1307</v>
      </c>
      <c r="D124" s="41">
        <v>1217</v>
      </c>
      <c r="E124" s="41">
        <v>0</v>
      </c>
      <c r="F124" s="41">
        <v>0</v>
      </c>
      <c r="G124" s="41">
        <v>0</v>
      </c>
    </row>
    <row r="126" ht="16.5" thickBot="1"/>
    <row r="127" spans="1:7" ht="16.5" thickBot="1">
      <c r="A127" s="55" t="s">
        <v>56</v>
      </c>
      <c r="B127" s="56"/>
      <c r="C127" s="56"/>
      <c r="D127" s="56"/>
      <c r="E127" s="56"/>
      <c r="F127" s="56"/>
      <c r="G127" s="57"/>
    </row>
    <row r="128" spans="1:7" ht="15.75">
      <c r="A128" s="16" t="s">
        <v>6</v>
      </c>
      <c r="B128" s="1" t="s">
        <v>60</v>
      </c>
      <c r="C128" s="1" t="s">
        <v>1</v>
      </c>
      <c r="D128" s="1" t="s">
        <v>2</v>
      </c>
      <c r="E128" s="1" t="s">
        <v>2</v>
      </c>
      <c r="F128" s="1" t="s">
        <v>2</v>
      </c>
      <c r="G128" s="1" t="s">
        <v>2</v>
      </c>
    </row>
    <row r="129" spans="1:7" ht="15.75">
      <c r="A129" s="16" t="s">
        <v>7</v>
      </c>
      <c r="B129" s="2" t="s">
        <v>73</v>
      </c>
      <c r="C129" s="2" t="s">
        <v>61</v>
      </c>
      <c r="D129" s="2" t="s">
        <v>3</v>
      </c>
      <c r="E129" s="2" t="s">
        <v>3</v>
      </c>
      <c r="F129" s="2" t="s">
        <v>3</v>
      </c>
      <c r="G129" s="2" t="s">
        <v>3</v>
      </c>
    </row>
    <row r="130" spans="1:7" ht="26.25" thickBot="1">
      <c r="A130" s="7"/>
      <c r="B130" s="36"/>
      <c r="C130" s="3" t="s">
        <v>73</v>
      </c>
      <c r="D130" s="3" t="s">
        <v>74</v>
      </c>
      <c r="E130" s="3" t="s">
        <v>75</v>
      </c>
      <c r="F130" s="3" t="s">
        <v>76</v>
      </c>
      <c r="G130" s="3" t="s">
        <v>77</v>
      </c>
    </row>
    <row r="131" spans="1:7" ht="16.5" thickBot="1">
      <c r="A131" s="8" t="s">
        <v>8</v>
      </c>
      <c r="B131" s="40">
        <v>2166600</v>
      </c>
      <c r="C131" s="40">
        <v>2166600</v>
      </c>
      <c r="D131" s="40">
        <v>454084</v>
      </c>
      <c r="E131" s="40">
        <v>0</v>
      </c>
      <c r="F131" s="40">
        <v>0</v>
      </c>
      <c r="G131" s="40">
        <v>0</v>
      </c>
    </row>
    <row r="132" spans="1:7" ht="16.5" thickBot="1">
      <c r="A132" s="6" t="s">
        <v>9</v>
      </c>
      <c r="B132" s="41"/>
      <c r="C132" s="41"/>
      <c r="D132" s="41"/>
      <c r="E132" s="41"/>
      <c r="F132" s="41"/>
      <c r="G132" s="41"/>
    </row>
    <row r="133" spans="1:7" ht="16.5" thickBot="1">
      <c r="A133" s="9" t="s">
        <v>10</v>
      </c>
      <c r="B133" s="41">
        <v>1940600</v>
      </c>
      <c r="C133" s="41">
        <v>1940600</v>
      </c>
      <c r="D133" s="41">
        <v>430386</v>
      </c>
      <c r="E133" s="41">
        <v>0</v>
      </c>
      <c r="F133" s="41">
        <v>0</v>
      </c>
      <c r="G133" s="41">
        <v>0</v>
      </c>
    </row>
    <row r="134" spans="1:7" ht="16.5" thickBot="1">
      <c r="A134" s="9" t="s">
        <v>11</v>
      </c>
      <c r="B134" s="41">
        <v>226000</v>
      </c>
      <c r="C134" s="41">
        <v>226000</v>
      </c>
      <c r="D134" s="41">
        <v>23698</v>
      </c>
      <c r="E134" s="41">
        <v>0</v>
      </c>
      <c r="F134" s="41">
        <v>0</v>
      </c>
      <c r="G134" s="41">
        <v>0</v>
      </c>
    </row>
    <row r="135" spans="1:7" ht="16.5" thickBot="1">
      <c r="A135" s="9" t="s">
        <v>12</v>
      </c>
      <c r="B135" s="41">
        <v>0</v>
      </c>
      <c r="C135" s="41">
        <v>0</v>
      </c>
      <c r="D135" s="41">
        <v>0</v>
      </c>
      <c r="E135" s="41">
        <v>0</v>
      </c>
      <c r="F135" s="41">
        <v>0</v>
      </c>
      <c r="G135" s="41">
        <v>0</v>
      </c>
    </row>
    <row r="136" spans="1:7" ht="16.5" thickBot="1">
      <c r="A136" s="6"/>
      <c r="B136" s="41"/>
      <c r="C136" s="41"/>
      <c r="D136" s="41"/>
      <c r="E136" s="41"/>
      <c r="F136" s="41"/>
      <c r="G136" s="41"/>
    </row>
    <row r="137" spans="1:7" ht="26.25" thickBot="1">
      <c r="A137" s="8" t="s">
        <v>36</v>
      </c>
      <c r="B137" s="40">
        <v>4040000</v>
      </c>
      <c r="C137" s="40">
        <v>4040000</v>
      </c>
      <c r="D137" s="40">
        <v>381387</v>
      </c>
      <c r="E137" s="40">
        <v>0</v>
      </c>
      <c r="F137" s="40">
        <v>0</v>
      </c>
      <c r="G137" s="40">
        <v>0</v>
      </c>
    </row>
    <row r="138" spans="1:7" ht="16.5" thickBot="1">
      <c r="A138" s="6" t="s">
        <v>9</v>
      </c>
      <c r="B138" s="41"/>
      <c r="C138" s="41"/>
      <c r="D138" s="41"/>
      <c r="E138" s="41"/>
      <c r="F138" s="41"/>
      <c r="G138" s="41"/>
    </row>
    <row r="139" spans="1:7" ht="24" thickBot="1">
      <c r="A139" s="23" t="s">
        <v>65</v>
      </c>
      <c r="B139" s="41">
        <v>4040000</v>
      </c>
      <c r="C139" s="41">
        <v>4040000</v>
      </c>
      <c r="D139" s="41">
        <v>381387</v>
      </c>
      <c r="E139" s="41">
        <v>0</v>
      </c>
      <c r="F139" s="41">
        <v>0</v>
      </c>
      <c r="G139" s="41">
        <v>0</v>
      </c>
    </row>
    <row r="140" spans="1:7" ht="16.5" hidden="1" thickBot="1">
      <c r="A140" s="6"/>
      <c r="B140" s="41"/>
      <c r="C140" s="41"/>
      <c r="D140" s="41"/>
      <c r="E140" s="41"/>
      <c r="F140" s="41"/>
      <c r="G140" s="41"/>
    </row>
    <row r="141" spans="1:7" ht="16.5" thickBot="1">
      <c r="A141" s="6"/>
      <c r="B141" s="41"/>
      <c r="C141" s="41"/>
      <c r="D141" s="41"/>
      <c r="E141" s="41"/>
      <c r="F141" s="41"/>
      <c r="G141" s="41"/>
    </row>
    <row r="142" spans="1:7" ht="16.5" thickBot="1">
      <c r="A142" s="8" t="s">
        <v>14</v>
      </c>
      <c r="B142" s="40">
        <v>6206600</v>
      </c>
      <c r="C142" s="40">
        <v>6206600</v>
      </c>
      <c r="D142" s="40">
        <v>835471</v>
      </c>
      <c r="E142" s="40">
        <v>0</v>
      </c>
      <c r="F142" s="40">
        <v>0</v>
      </c>
      <c r="G142" s="40">
        <v>0</v>
      </c>
    </row>
    <row r="143" spans="1:7" ht="16.5" thickBot="1">
      <c r="A143" s="6"/>
      <c r="B143" s="42"/>
      <c r="C143" s="42"/>
      <c r="D143" s="42"/>
      <c r="E143" s="42"/>
      <c r="F143" s="42"/>
      <c r="G143" s="42"/>
    </row>
    <row r="144" spans="1:7" ht="16.5" thickBot="1">
      <c r="A144" s="6" t="s">
        <v>15</v>
      </c>
      <c r="B144" s="41">
        <v>35</v>
      </c>
      <c r="C144" s="41">
        <v>35</v>
      </c>
      <c r="D144" s="41">
        <v>33</v>
      </c>
      <c r="E144" s="41">
        <v>0</v>
      </c>
      <c r="F144" s="41">
        <v>0</v>
      </c>
      <c r="G144" s="41">
        <v>0</v>
      </c>
    </row>
    <row r="146" ht="16.5" thickBot="1"/>
    <row r="147" spans="1:7" ht="16.5" thickBot="1">
      <c r="A147" s="55" t="s">
        <v>59</v>
      </c>
      <c r="B147" s="56"/>
      <c r="C147" s="56"/>
      <c r="D147" s="56"/>
      <c r="E147" s="56"/>
      <c r="F147" s="56"/>
      <c r="G147" s="57"/>
    </row>
    <row r="148" spans="1:7" ht="15.75">
      <c r="A148" s="16" t="s">
        <v>6</v>
      </c>
      <c r="B148" s="1" t="s">
        <v>60</v>
      </c>
      <c r="C148" s="1" t="s">
        <v>1</v>
      </c>
      <c r="D148" s="1" t="s">
        <v>2</v>
      </c>
      <c r="E148" s="1" t="s">
        <v>2</v>
      </c>
      <c r="F148" s="1" t="s">
        <v>2</v>
      </c>
      <c r="G148" s="1" t="s">
        <v>2</v>
      </c>
    </row>
    <row r="149" spans="1:7" ht="15.75">
      <c r="A149" s="16" t="s">
        <v>7</v>
      </c>
      <c r="B149" s="2" t="s">
        <v>73</v>
      </c>
      <c r="C149" s="2" t="s">
        <v>61</v>
      </c>
      <c r="D149" s="2" t="s">
        <v>3</v>
      </c>
      <c r="E149" s="2" t="s">
        <v>3</v>
      </c>
      <c r="F149" s="2" t="s">
        <v>3</v>
      </c>
      <c r="G149" s="2" t="s">
        <v>3</v>
      </c>
    </row>
    <row r="150" spans="1:7" ht="26.25" thickBot="1">
      <c r="A150" s="7"/>
      <c r="B150" s="36"/>
      <c r="C150" s="3" t="s">
        <v>73</v>
      </c>
      <c r="D150" s="3" t="s">
        <v>74</v>
      </c>
      <c r="E150" s="3" t="s">
        <v>75</v>
      </c>
      <c r="F150" s="3" t="s">
        <v>76</v>
      </c>
      <c r="G150" s="3" t="s">
        <v>77</v>
      </c>
    </row>
    <row r="151" spans="1:7" ht="16.5" thickBot="1">
      <c r="A151" s="8" t="s">
        <v>8</v>
      </c>
      <c r="B151" s="40">
        <v>296700</v>
      </c>
      <c r="C151" s="40">
        <v>296700</v>
      </c>
      <c r="D151" s="40">
        <v>33258</v>
      </c>
      <c r="E151" s="40">
        <v>0</v>
      </c>
      <c r="F151" s="40">
        <v>0</v>
      </c>
      <c r="G151" s="40">
        <v>0</v>
      </c>
    </row>
    <row r="152" spans="1:7" ht="16.5" thickBot="1">
      <c r="A152" s="6" t="s">
        <v>9</v>
      </c>
      <c r="B152" s="41"/>
      <c r="C152" s="41"/>
      <c r="D152" s="41"/>
      <c r="E152" s="41"/>
      <c r="F152" s="41"/>
      <c r="G152" s="41"/>
    </row>
    <row r="153" spans="1:7" ht="16.5" thickBot="1">
      <c r="A153" s="9" t="s">
        <v>10</v>
      </c>
      <c r="B153" s="41">
        <v>241400</v>
      </c>
      <c r="C153" s="41">
        <v>241400</v>
      </c>
      <c r="D153" s="41">
        <v>24506</v>
      </c>
      <c r="E153" s="41">
        <v>0</v>
      </c>
      <c r="F153" s="41">
        <v>0</v>
      </c>
      <c r="G153" s="41">
        <v>0</v>
      </c>
    </row>
    <row r="154" spans="1:7" ht="16.5" thickBot="1">
      <c r="A154" s="9" t="s">
        <v>11</v>
      </c>
      <c r="B154" s="41">
        <v>55300</v>
      </c>
      <c r="C154" s="41">
        <v>55300</v>
      </c>
      <c r="D154" s="41">
        <v>8752</v>
      </c>
      <c r="E154" s="41">
        <v>0</v>
      </c>
      <c r="F154" s="41">
        <v>0</v>
      </c>
      <c r="G154" s="41">
        <v>0</v>
      </c>
    </row>
    <row r="155" spans="1:7" ht="16.5" thickBot="1">
      <c r="A155" s="9" t="s">
        <v>12</v>
      </c>
      <c r="B155" s="41">
        <v>0</v>
      </c>
      <c r="C155" s="41">
        <v>0</v>
      </c>
      <c r="D155" s="41">
        <v>0</v>
      </c>
      <c r="E155" s="41">
        <v>0</v>
      </c>
      <c r="F155" s="41">
        <v>0</v>
      </c>
      <c r="G155" s="41">
        <v>0</v>
      </c>
    </row>
    <row r="156" spans="1:7" ht="16.5" thickBot="1">
      <c r="A156" s="6"/>
      <c r="B156" s="41"/>
      <c r="C156" s="41"/>
      <c r="D156" s="41"/>
      <c r="E156" s="41"/>
      <c r="F156" s="41"/>
      <c r="G156" s="41"/>
    </row>
    <row r="157" spans="1:7" ht="26.25" thickBot="1">
      <c r="A157" s="8" t="s">
        <v>36</v>
      </c>
      <c r="B157" s="40">
        <v>0</v>
      </c>
      <c r="C157" s="40">
        <v>0</v>
      </c>
      <c r="D157" s="40">
        <v>-1338</v>
      </c>
      <c r="E157" s="40">
        <v>0</v>
      </c>
      <c r="F157" s="40">
        <v>0</v>
      </c>
      <c r="G157" s="40">
        <v>0</v>
      </c>
    </row>
    <row r="158" spans="1:7" ht="16.5" thickBot="1">
      <c r="A158" s="6" t="s">
        <v>9</v>
      </c>
      <c r="B158" s="41"/>
      <c r="C158" s="41"/>
      <c r="D158" s="41"/>
      <c r="E158" s="41"/>
      <c r="F158" s="41"/>
      <c r="G158" s="41"/>
    </row>
    <row r="159" spans="1:7" ht="46.5" thickBot="1">
      <c r="A159" s="21" t="s">
        <v>66</v>
      </c>
      <c r="B159" s="41">
        <v>0</v>
      </c>
      <c r="C159" s="41">
        <v>0</v>
      </c>
      <c r="D159" s="41">
        <v>-1338</v>
      </c>
      <c r="E159" s="41">
        <v>0</v>
      </c>
      <c r="F159" s="41">
        <v>0</v>
      </c>
      <c r="G159" s="41">
        <v>0</v>
      </c>
    </row>
    <row r="160" spans="1:7" ht="16.5" hidden="1" thickBot="1">
      <c r="A160" s="6" t="s">
        <v>13</v>
      </c>
      <c r="B160" s="41"/>
      <c r="C160" s="41"/>
      <c r="D160" s="41"/>
      <c r="E160" s="41"/>
      <c r="F160" s="41"/>
      <c r="G160" s="41"/>
    </row>
    <row r="161" spans="1:7" ht="16.5" thickBot="1">
      <c r="A161" s="6"/>
      <c r="B161" s="41"/>
      <c r="C161" s="41"/>
      <c r="D161" s="41"/>
      <c r="E161" s="41"/>
      <c r="F161" s="41"/>
      <c r="G161" s="41"/>
    </row>
    <row r="162" spans="1:7" ht="16.5" thickBot="1">
      <c r="A162" s="8" t="s">
        <v>14</v>
      </c>
      <c r="B162" s="40">
        <v>296700</v>
      </c>
      <c r="C162" s="40">
        <v>296700</v>
      </c>
      <c r="D162" s="40">
        <v>31920</v>
      </c>
      <c r="E162" s="40">
        <v>0</v>
      </c>
      <c r="F162" s="40">
        <v>0</v>
      </c>
      <c r="G162" s="40">
        <v>0</v>
      </c>
    </row>
    <row r="163" spans="1:7" ht="16.5" thickBot="1">
      <c r="A163" s="6"/>
      <c r="B163" s="42"/>
      <c r="C163" s="42"/>
      <c r="D163" s="42"/>
      <c r="E163" s="42"/>
      <c r="F163" s="42"/>
      <c r="G163" s="42"/>
    </row>
    <row r="164" spans="1:7" ht="16.5" thickBot="1">
      <c r="A164" s="6" t="s">
        <v>15</v>
      </c>
      <c r="B164" s="41">
        <v>9</v>
      </c>
      <c r="C164" s="41">
        <v>9</v>
      </c>
      <c r="D164" s="41">
        <v>3</v>
      </c>
      <c r="E164" s="41">
        <v>0</v>
      </c>
      <c r="F164" s="41">
        <v>0</v>
      </c>
      <c r="G164" s="41">
        <v>0</v>
      </c>
    </row>
    <row r="166" ht="16.5" thickBot="1"/>
    <row r="167" spans="1:7" ht="16.5" thickBot="1">
      <c r="A167" s="55" t="s">
        <v>57</v>
      </c>
      <c r="B167" s="56"/>
      <c r="C167" s="56"/>
      <c r="D167" s="56"/>
      <c r="E167" s="56"/>
      <c r="F167" s="56"/>
      <c r="G167" s="57"/>
    </row>
    <row r="168" spans="1:7" ht="15.75">
      <c r="A168" s="16" t="s">
        <v>6</v>
      </c>
      <c r="B168" s="1" t="s">
        <v>60</v>
      </c>
      <c r="C168" s="1" t="s">
        <v>1</v>
      </c>
      <c r="D168" s="1" t="s">
        <v>2</v>
      </c>
      <c r="E168" s="1" t="s">
        <v>2</v>
      </c>
      <c r="F168" s="1" t="s">
        <v>2</v>
      </c>
      <c r="G168" s="1" t="s">
        <v>2</v>
      </c>
    </row>
    <row r="169" spans="1:7" ht="15.75">
      <c r="A169" s="16" t="s">
        <v>7</v>
      </c>
      <c r="B169" s="2" t="s">
        <v>73</v>
      </c>
      <c r="C169" s="2" t="s">
        <v>61</v>
      </c>
      <c r="D169" s="2" t="s">
        <v>3</v>
      </c>
      <c r="E169" s="2" t="s">
        <v>3</v>
      </c>
      <c r="F169" s="2" t="s">
        <v>3</v>
      </c>
      <c r="G169" s="2" t="s">
        <v>3</v>
      </c>
    </row>
    <row r="170" spans="1:7" ht="26.25" thickBot="1">
      <c r="A170" s="7"/>
      <c r="B170" s="36"/>
      <c r="C170" s="3" t="s">
        <v>73</v>
      </c>
      <c r="D170" s="3" t="s">
        <v>74</v>
      </c>
      <c r="E170" s="3" t="s">
        <v>75</v>
      </c>
      <c r="F170" s="3" t="s">
        <v>76</v>
      </c>
      <c r="G170" s="3" t="s">
        <v>77</v>
      </c>
    </row>
    <row r="171" spans="1:7" ht="16.5" thickBot="1">
      <c r="A171" s="8" t="s">
        <v>8</v>
      </c>
      <c r="B171" s="40">
        <v>37483000</v>
      </c>
      <c r="C171" s="40">
        <v>37483000</v>
      </c>
      <c r="D171" s="40">
        <v>3367200</v>
      </c>
      <c r="E171" s="40">
        <v>0</v>
      </c>
      <c r="F171" s="40">
        <v>0</v>
      </c>
      <c r="G171" s="40">
        <v>0</v>
      </c>
    </row>
    <row r="172" spans="1:7" ht="16.5" thickBot="1">
      <c r="A172" s="6" t="s">
        <v>9</v>
      </c>
      <c r="B172" s="41"/>
      <c r="C172" s="41"/>
      <c r="D172" s="41"/>
      <c r="E172" s="41"/>
      <c r="F172" s="41"/>
      <c r="G172" s="41"/>
    </row>
    <row r="173" spans="1:7" ht="16.5" thickBot="1">
      <c r="A173" s="9" t="s">
        <v>10</v>
      </c>
      <c r="B173" s="41">
        <v>9948200</v>
      </c>
      <c r="C173" s="41">
        <v>9948200</v>
      </c>
      <c r="D173" s="41">
        <v>2153203</v>
      </c>
      <c r="E173" s="41">
        <v>0</v>
      </c>
      <c r="F173" s="41">
        <v>0</v>
      </c>
      <c r="G173" s="41">
        <v>0</v>
      </c>
    </row>
    <row r="174" spans="1:7" ht="16.5" thickBot="1">
      <c r="A174" s="9" t="s">
        <v>11</v>
      </c>
      <c r="B174" s="41">
        <v>24757000</v>
      </c>
      <c r="C174" s="41">
        <v>24757000</v>
      </c>
      <c r="D174" s="41">
        <v>1192082</v>
      </c>
      <c r="E174" s="41">
        <v>0</v>
      </c>
      <c r="F174" s="41">
        <v>0</v>
      </c>
      <c r="G174" s="41">
        <v>0</v>
      </c>
    </row>
    <row r="175" spans="1:7" ht="16.5" thickBot="1">
      <c r="A175" s="9" t="s">
        <v>12</v>
      </c>
      <c r="B175" s="41">
        <v>2777800</v>
      </c>
      <c r="C175" s="41">
        <v>2777800</v>
      </c>
      <c r="D175" s="41">
        <v>21915</v>
      </c>
      <c r="E175" s="41">
        <v>0</v>
      </c>
      <c r="F175" s="41">
        <v>0</v>
      </c>
      <c r="G175" s="41">
        <v>0</v>
      </c>
    </row>
    <row r="176" spans="1:7" ht="16.5" hidden="1" thickBot="1">
      <c r="A176" s="6" t="s">
        <v>29</v>
      </c>
      <c r="B176" s="41">
        <v>0</v>
      </c>
      <c r="C176" s="41">
        <v>0</v>
      </c>
      <c r="D176" s="41">
        <v>0</v>
      </c>
      <c r="E176" s="41">
        <v>0</v>
      </c>
      <c r="F176" s="41">
        <v>0</v>
      </c>
      <c r="G176" s="41">
        <v>0</v>
      </c>
    </row>
    <row r="177" spans="1:7" ht="23.25" hidden="1" thickBot="1">
      <c r="A177" s="24" t="s">
        <v>35</v>
      </c>
      <c r="B177" s="41">
        <v>0</v>
      </c>
      <c r="C177" s="41">
        <v>0</v>
      </c>
      <c r="D177" s="41">
        <v>0</v>
      </c>
      <c r="E177" s="41">
        <v>0</v>
      </c>
      <c r="F177" s="41">
        <v>0</v>
      </c>
      <c r="G177" s="41">
        <v>0</v>
      </c>
    </row>
    <row r="178" spans="1:7" ht="16.5" thickBot="1">
      <c r="A178" s="21"/>
      <c r="B178" s="41"/>
      <c r="C178" s="41"/>
      <c r="D178" s="41"/>
      <c r="E178" s="41"/>
      <c r="F178" s="41"/>
      <c r="G178" s="41"/>
    </row>
    <row r="179" spans="1:7" ht="26.25" thickBot="1">
      <c r="A179" s="8" t="s">
        <v>36</v>
      </c>
      <c r="B179" s="40">
        <v>1605000</v>
      </c>
      <c r="C179" s="40">
        <v>1605000</v>
      </c>
      <c r="D179" s="40">
        <v>23129</v>
      </c>
      <c r="E179" s="40">
        <v>0</v>
      </c>
      <c r="F179" s="40">
        <v>0</v>
      </c>
      <c r="G179" s="40">
        <v>0</v>
      </c>
    </row>
    <row r="180" spans="1:7" ht="16.5" thickBot="1">
      <c r="A180" s="6" t="s">
        <v>9</v>
      </c>
      <c r="B180" s="41"/>
      <c r="C180" s="41"/>
      <c r="D180" s="41"/>
      <c r="E180" s="41"/>
      <c r="F180" s="41"/>
      <c r="G180" s="41"/>
    </row>
    <row r="181" spans="1:7" ht="16.5" thickBot="1">
      <c r="A181" s="21" t="s">
        <v>32</v>
      </c>
      <c r="B181" s="41">
        <v>105000</v>
      </c>
      <c r="C181" s="41">
        <v>105000</v>
      </c>
      <c r="D181" s="41">
        <v>6958</v>
      </c>
      <c r="E181" s="41">
        <v>0</v>
      </c>
      <c r="F181" s="41">
        <v>0</v>
      </c>
      <c r="G181" s="41">
        <v>0</v>
      </c>
    </row>
    <row r="182" spans="1:7" ht="16.5" thickBot="1">
      <c r="A182" s="21" t="s">
        <v>33</v>
      </c>
      <c r="B182" s="41">
        <v>0</v>
      </c>
      <c r="C182" s="41">
        <v>0</v>
      </c>
      <c r="D182" s="41">
        <v>16171</v>
      </c>
      <c r="E182" s="41">
        <v>0</v>
      </c>
      <c r="F182" s="41">
        <v>0</v>
      </c>
      <c r="G182" s="41">
        <v>0</v>
      </c>
    </row>
    <row r="183" spans="1:7" ht="34.5" customHeight="1" thickBot="1">
      <c r="A183" s="21" t="s">
        <v>67</v>
      </c>
      <c r="B183" s="41">
        <v>1500000</v>
      </c>
      <c r="C183" s="41">
        <v>1500000</v>
      </c>
      <c r="D183" s="41">
        <v>0</v>
      </c>
      <c r="E183" s="41">
        <v>0</v>
      </c>
      <c r="F183" s="41">
        <v>0</v>
      </c>
      <c r="G183" s="41">
        <v>0</v>
      </c>
    </row>
    <row r="184" spans="1:7" ht="16.5" thickBot="1">
      <c r="A184" s="22"/>
      <c r="B184" s="41"/>
      <c r="C184" s="41"/>
      <c r="D184" s="41"/>
      <c r="E184" s="41"/>
      <c r="F184" s="41"/>
      <c r="G184" s="41"/>
    </row>
    <row r="185" spans="1:7" ht="16.5" thickBot="1">
      <c r="A185" s="8" t="s">
        <v>14</v>
      </c>
      <c r="B185" s="40">
        <v>39088000</v>
      </c>
      <c r="C185" s="40">
        <v>39088000</v>
      </c>
      <c r="D185" s="40">
        <v>3390329</v>
      </c>
      <c r="E185" s="40">
        <v>0</v>
      </c>
      <c r="F185" s="40">
        <v>0</v>
      </c>
      <c r="G185" s="40">
        <v>0</v>
      </c>
    </row>
    <row r="186" spans="1:7" ht="16.5" thickBot="1">
      <c r="A186" s="6"/>
      <c r="B186" s="42"/>
      <c r="C186" s="42"/>
      <c r="D186" s="42"/>
      <c r="E186" s="42"/>
      <c r="F186" s="42"/>
      <c r="G186" s="42"/>
    </row>
    <row r="187" spans="1:7" ht="16.5" thickBot="1">
      <c r="A187" s="6" t="s">
        <v>15</v>
      </c>
      <c r="B187" s="41">
        <v>185</v>
      </c>
      <c r="C187" s="41">
        <v>185</v>
      </c>
      <c r="D187" s="41">
        <v>167</v>
      </c>
      <c r="E187" s="41">
        <v>0</v>
      </c>
      <c r="F187" s="41">
        <v>0</v>
      </c>
      <c r="G187" s="41">
        <v>0</v>
      </c>
    </row>
    <row r="189" ht="16.5" thickBot="1"/>
    <row r="190" spans="1:7" ht="16.5" thickBot="1">
      <c r="A190" s="55" t="s">
        <v>34</v>
      </c>
      <c r="B190" s="56"/>
      <c r="C190" s="56"/>
      <c r="D190" s="56"/>
      <c r="E190" s="56"/>
      <c r="F190" s="56"/>
      <c r="G190" s="57"/>
    </row>
    <row r="191" spans="1:7" ht="15.75">
      <c r="A191" s="16" t="s">
        <v>6</v>
      </c>
      <c r="B191" s="1" t="s">
        <v>60</v>
      </c>
      <c r="C191" s="1" t="s">
        <v>1</v>
      </c>
      <c r="D191" s="1" t="s">
        <v>2</v>
      </c>
      <c r="E191" s="1" t="s">
        <v>2</v>
      </c>
      <c r="F191" s="1" t="s">
        <v>2</v>
      </c>
      <c r="G191" s="1" t="s">
        <v>2</v>
      </c>
    </row>
    <row r="192" spans="1:7" ht="15.75">
      <c r="A192" s="16" t="s">
        <v>7</v>
      </c>
      <c r="B192" s="2" t="s">
        <v>73</v>
      </c>
      <c r="C192" s="2" t="s">
        <v>61</v>
      </c>
      <c r="D192" s="2" t="s">
        <v>3</v>
      </c>
      <c r="E192" s="2" t="s">
        <v>3</v>
      </c>
      <c r="F192" s="2" t="s">
        <v>3</v>
      </c>
      <c r="G192" s="2" t="s">
        <v>3</v>
      </c>
    </row>
    <row r="193" spans="1:7" ht="26.25" thickBot="1">
      <c r="A193" s="7"/>
      <c r="B193" s="36"/>
      <c r="C193" s="3" t="s">
        <v>73</v>
      </c>
      <c r="D193" s="3" t="s">
        <v>74</v>
      </c>
      <c r="E193" s="3" t="s">
        <v>75</v>
      </c>
      <c r="F193" s="3" t="s">
        <v>76</v>
      </c>
      <c r="G193" s="3" t="s">
        <v>77</v>
      </c>
    </row>
    <row r="194" spans="1:7" ht="16.5" thickBot="1">
      <c r="A194" s="8" t="s">
        <v>8</v>
      </c>
      <c r="B194" s="40">
        <v>608368800</v>
      </c>
      <c r="C194" s="40">
        <v>608368800</v>
      </c>
      <c r="D194" s="40">
        <v>119655279</v>
      </c>
      <c r="E194" s="40">
        <v>0</v>
      </c>
      <c r="F194" s="40">
        <v>0</v>
      </c>
      <c r="G194" s="40">
        <v>0</v>
      </c>
    </row>
    <row r="195" spans="1:7" ht="16.5" thickBot="1">
      <c r="A195" s="6" t="s">
        <v>9</v>
      </c>
      <c r="B195" s="41"/>
      <c r="C195" s="41"/>
      <c r="D195" s="41"/>
      <c r="E195" s="41"/>
      <c r="F195" s="41"/>
      <c r="G195" s="41"/>
    </row>
    <row r="196" spans="1:7" ht="16.5" thickBot="1">
      <c r="A196" s="9" t="s">
        <v>10</v>
      </c>
      <c r="B196" s="41">
        <v>419336400</v>
      </c>
      <c r="C196" s="41">
        <v>419336400</v>
      </c>
      <c r="D196" s="41">
        <v>102483414</v>
      </c>
      <c r="E196" s="41">
        <v>0</v>
      </c>
      <c r="F196" s="41">
        <v>0</v>
      </c>
      <c r="G196" s="41">
        <v>0</v>
      </c>
    </row>
    <row r="197" spans="1:7" ht="16.5" thickBot="1">
      <c r="A197" s="9" t="s">
        <v>11</v>
      </c>
      <c r="B197" s="41">
        <v>128818900</v>
      </c>
      <c r="C197" s="41">
        <v>128818900</v>
      </c>
      <c r="D197" s="41">
        <v>16903868</v>
      </c>
      <c r="E197" s="41">
        <v>0</v>
      </c>
      <c r="F197" s="41">
        <v>0</v>
      </c>
      <c r="G197" s="41">
        <v>0</v>
      </c>
    </row>
    <row r="198" spans="1:7" ht="16.5" thickBot="1">
      <c r="A198" s="9" t="s">
        <v>12</v>
      </c>
      <c r="B198" s="41">
        <v>60213500</v>
      </c>
      <c r="C198" s="41">
        <v>60213500</v>
      </c>
      <c r="D198" s="41">
        <v>267997</v>
      </c>
      <c r="E198" s="41">
        <v>0</v>
      </c>
      <c r="F198" s="41">
        <v>0</v>
      </c>
      <c r="G198" s="41">
        <v>0</v>
      </c>
    </row>
    <row r="199" spans="1:7" ht="16.5" thickBot="1">
      <c r="A199" s="6" t="s">
        <v>29</v>
      </c>
      <c r="B199" s="41">
        <v>0</v>
      </c>
      <c r="C199" s="41">
        <v>0</v>
      </c>
      <c r="D199" s="41">
        <v>0</v>
      </c>
      <c r="E199" s="41">
        <v>0</v>
      </c>
      <c r="F199" s="41">
        <v>0</v>
      </c>
      <c r="G199" s="41">
        <v>0</v>
      </c>
    </row>
    <row r="200" spans="1:7" ht="23.25" hidden="1" thickBot="1">
      <c r="A200" s="24" t="s">
        <v>35</v>
      </c>
      <c r="B200" s="41">
        <v>0</v>
      </c>
      <c r="C200" s="41">
        <v>0</v>
      </c>
      <c r="D200" s="41">
        <v>0</v>
      </c>
      <c r="E200" s="41">
        <v>0</v>
      </c>
      <c r="F200" s="41">
        <v>0</v>
      </c>
      <c r="G200" s="41">
        <v>0</v>
      </c>
    </row>
    <row r="201" spans="1:7" ht="16.5" hidden="1" thickBot="1">
      <c r="A201" s="19"/>
      <c r="B201" s="41">
        <v>0</v>
      </c>
      <c r="C201" s="41">
        <v>0</v>
      </c>
      <c r="D201" s="41">
        <v>0</v>
      </c>
      <c r="E201" s="41">
        <v>0</v>
      </c>
      <c r="F201" s="41">
        <v>0</v>
      </c>
      <c r="G201" s="41">
        <v>0</v>
      </c>
    </row>
    <row r="202" spans="1:7" ht="35.25" hidden="1" thickBot="1">
      <c r="A202" s="21" t="s">
        <v>62</v>
      </c>
      <c r="B202" s="41">
        <v>0</v>
      </c>
      <c r="C202" s="41">
        <v>0</v>
      </c>
      <c r="D202" s="41">
        <v>0</v>
      </c>
      <c r="E202" s="41">
        <v>0</v>
      </c>
      <c r="F202" s="41">
        <v>0</v>
      </c>
      <c r="G202" s="41">
        <v>0</v>
      </c>
    </row>
    <row r="203" spans="1:7" ht="16.5" hidden="1" thickBot="1">
      <c r="A203" s="22"/>
      <c r="B203" s="41">
        <v>0</v>
      </c>
      <c r="C203" s="41">
        <v>0</v>
      </c>
      <c r="D203" s="41">
        <v>0</v>
      </c>
      <c r="E203" s="41">
        <v>0</v>
      </c>
      <c r="F203" s="41">
        <v>0</v>
      </c>
      <c r="G203" s="41">
        <v>0</v>
      </c>
    </row>
    <row r="204" spans="1:7" ht="16.5" hidden="1" thickBot="1">
      <c r="A204" s="22"/>
      <c r="B204" s="41">
        <v>0</v>
      </c>
      <c r="C204" s="41">
        <v>0</v>
      </c>
      <c r="D204" s="41">
        <v>0</v>
      </c>
      <c r="E204" s="41">
        <v>0</v>
      </c>
      <c r="F204" s="41">
        <v>0</v>
      </c>
      <c r="G204" s="41">
        <v>0</v>
      </c>
    </row>
    <row r="205" spans="1:7" ht="16.5" hidden="1" thickBot="1">
      <c r="A205" s="20"/>
      <c r="B205" s="41">
        <v>0</v>
      </c>
      <c r="C205" s="41">
        <v>0</v>
      </c>
      <c r="D205" s="41">
        <v>0</v>
      </c>
      <c r="E205" s="41">
        <v>0</v>
      </c>
      <c r="F205" s="41">
        <v>0</v>
      </c>
      <c r="G205" s="41">
        <v>0</v>
      </c>
    </row>
    <row r="206" spans="1:7" ht="16.5" hidden="1" thickBot="1">
      <c r="A206" s="20"/>
      <c r="B206" s="41">
        <v>0</v>
      </c>
      <c r="C206" s="41">
        <v>0</v>
      </c>
      <c r="D206" s="41">
        <v>0</v>
      </c>
      <c r="E206" s="41">
        <v>0</v>
      </c>
      <c r="F206" s="41">
        <v>0</v>
      </c>
      <c r="G206" s="41">
        <v>0</v>
      </c>
    </row>
    <row r="207" spans="1:7" ht="16.5" hidden="1" thickBot="1">
      <c r="A207" s="20" t="s">
        <v>63</v>
      </c>
      <c r="B207" s="41">
        <v>0</v>
      </c>
      <c r="C207" s="41">
        <v>0</v>
      </c>
      <c r="D207" s="41">
        <v>0</v>
      </c>
      <c r="E207" s="41">
        <v>0</v>
      </c>
      <c r="F207" s="41">
        <v>0</v>
      </c>
      <c r="G207" s="41">
        <v>0</v>
      </c>
    </row>
    <row r="208" spans="1:7" ht="16.5" thickBot="1">
      <c r="A208" s="20" t="s">
        <v>64</v>
      </c>
      <c r="B208" s="41">
        <v>0</v>
      </c>
      <c r="C208" s="41">
        <v>0</v>
      </c>
      <c r="D208" s="41">
        <v>0</v>
      </c>
      <c r="E208" s="41">
        <v>0</v>
      </c>
      <c r="F208" s="41">
        <v>0</v>
      </c>
      <c r="G208" s="41">
        <v>0</v>
      </c>
    </row>
    <row r="209" spans="1:7" ht="16.5" hidden="1" thickBot="1">
      <c r="A209" s="20"/>
      <c r="B209" s="41"/>
      <c r="C209" s="41"/>
      <c r="D209" s="41"/>
      <c r="E209" s="41"/>
      <c r="F209" s="41"/>
      <c r="G209" s="41"/>
    </row>
    <row r="210" spans="1:7" ht="16.5" hidden="1" thickBot="1">
      <c r="A210" s="22"/>
      <c r="B210" s="41">
        <v>0</v>
      </c>
      <c r="C210" s="41">
        <v>0</v>
      </c>
      <c r="D210" s="41">
        <v>0</v>
      </c>
      <c r="E210" s="41">
        <v>0</v>
      </c>
      <c r="F210" s="41">
        <v>0</v>
      </c>
      <c r="G210" s="41">
        <v>0</v>
      </c>
    </row>
    <row r="211" spans="1:7" ht="16.5" hidden="1" thickBot="1">
      <c r="A211" s="24"/>
      <c r="B211" s="41">
        <v>0</v>
      </c>
      <c r="C211" s="41">
        <v>0</v>
      </c>
      <c r="D211" s="41">
        <v>0</v>
      </c>
      <c r="E211" s="41">
        <v>0</v>
      </c>
      <c r="F211" s="41">
        <v>0</v>
      </c>
      <c r="G211" s="41">
        <v>0</v>
      </c>
    </row>
    <row r="212" spans="1:7" ht="16.5" thickBot="1">
      <c r="A212" s="24"/>
      <c r="B212" s="41"/>
      <c r="C212" s="41"/>
      <c r="D212" s="41"/>
      <c r="E212" s="41"/>
      <c r="F212" s="41"/>
      <c r="G212" s="41"/>
    </row>
    <row r="213" spans="1:7" ht="26.25" thickBot="1">
      <c r="A213" s="8" t="s">
        <v>36</v>
      </c>
      <c r="B213" s="40">
        <v>15848400</v>
      </c>
      <c r="C213" s="40">
        <v>15848400</v>
      </c>
      <c r="D213" s="40">
        <v>5274184</v>
      </c>
      <c r="E213" s="40">
        <v>0</v>
      </c>
      <c r="F213" s="40">
        <v>0</v>
      </c>
      <c r="G213" s="40">
        <v>0</v>
      </c>
    </row>
    <row r="214" spans="1:7" ht="16.5" thickBot="1">
      <c r="A214" s="6" t="s">
        <v>9</v>
      </c>
      <c r="B214" s="41"/>
      <c r="C214" s="41"/>
      <c r="D214" s="41"/>
      <c r="E214" s="41"/>
      <c r="F214" s="41"/>
      <c r="G214" s="41"/>
    </row>
    <row r="215" spans="1:7" ht="16.5" hidden="1" thickBot="1">
      <c r="A215" s="20" t="s">
        <v>30</v>
      </c>
      <c r="B215" s="41">
        <v>0</v>
      </c>
      <c r="C215" s="41">
        <v>0</v>
      </c>
      <c r="D215" s="41">
        <v>0</v>
      </c>
      <c r="E215" s="41">
        <v>0</v>
      </c>
      <c r="F215" s="41">
        <v>0</v>
      </c>
      <c r="G215" s="41">
        <v>0</v>
      </c>
    </row>
    <row r="216" spans="1:7" ht="57.75" customHeight="1" thickBot="1">
      <c r="A216" s="20" t="s">
        <v>68</v>
      </c>
      <c r="B216" s="41">
        <v>4123400</v>
      </c>
      <c r="C216" s="41">
        <v>4123400</v>
      </c>
      <c r="D216" s="41">
        <v>1138555</v>
      </c>
      <c r="E216" s="41">
        <v>0</v>
      </c>
      <c r="F216" s="41">
        <v>0</v>
      </c>
      <c r="G216" s="41">
        <v>0</v>
      </c>
    </row>
    <row r="217" spans="1:7" ht="16.5" thickBot="1">
      <c r="A217" s="20" t="s">
        <v>31</v>
      </c>
      <c r="B217" s="41">
        <v>0</v>
      </c>
      <c r="C217" s="41">
        <v>0</v>
      </c>
      <c r="D217" s="41">
        <v>3732451</v>
      </c>
      <c r="E217" s="41">
        <v>0</v>
      </c>
      <c r="F217" s="41">
        <v>0</v>
      </c>
      <c r="G217" s="41">
        <v>0</v>
      </c>
    </row>
    <row r="218" spans="1:7" ht="16.5" thickBot="1">
      <c r="A218" s="20" t="s">
        <v>58</v>
      </c>
      <c r="B218" s="41">
        <v>5996000</v>
      </c>
      <c r="C218" s="41">
        <v>5996000</v>
      </c>
      <c r="D218" s="41">
        <v>0</v>
      </c>
      <c r="E218" s="41">
        <v>0</v>
      </c>
      <c r="F218" s="41">
        <v>0</v>
      </c>
      <c r="G218" s="41">
        <v>0</v>
      </c>
    </row>
    <row r="219" spans="1:7" ht="24" thickBot="1">
      <c r="A219" s="23" t="s">
        <v>65</v>
      </c>
      <c r="B219" s="41">
        <v>4040000</v>
      </c>
      <c r="C219" s="41">
        <v>4040000</v>
      </c>
      <c r="D219" s="41">
        <v>381387</v>
      </c>
      <c r="E219" s="41">
        <v>0</v>
      </c>
      <c r="F219" s="41">
        <v>0</v>
      </c>
      <c r="G219" s="41">
        <v>0</v>
      </c>
    </row>
    <row r="220" spans="1:7" ht="46.5" thickBot="1">
      <c r="A220" s="21" t="s">
        <v>66</v>
      </c>
      <c r="B220" s="41">
        <v>0</v>
      </c>
      <c r="C220" s="41">
        <v>0</v>
      </c>
      <c r="D220" s="41">
        <v>-1338</v>
      </c>
      <c r="E220" s="41">
        <v>0</v>
      </c>
      <c r="F220" s="41">
        <v>0</v>
      </c>
      <c r="G220" s="41">
        <v>0</v>
      </c>
    </row>
    <row r="221" spans="1:7" ht="16.5" thickBot="1">
      <c r="A221" s="21" t="s">
        <v>32</v>
      </c>
      <c r="B221" s="41">
        <v>105000</v>
      </c>
      <c r="C221" s="41">
        <v>105000</v>
      </c>
      <c r="D221" s="41">
        <v>6958</v>
      </c>
      <c r="E221" s="41">
        <v>0</v>
      </c>
      <c r="F221" s="41">
        <v>0</v>
      </c>
      <c r="G221" s="41">
        <v>0</v>
      </c>
    </row>
    <row r="222" spans="1:7" ht="16.5" thickBot="1">
      <c r="A222" s="21" t="s">
        <v>33</v>
      </c>
      <c r="B222" s="41">
        <v>0</v>
      </c>
      <c r="C222" s="41">
        <v>0</v>
      </c>
      <c r="D222" s="41">
        <v>16171</v>
      </c>
      <c r="E222" s="41">
        <v>0</v>
      </c>
      <c r="F222" s="41">
        <v>0</v>
      </c>
      <c r="G222" s="41">
        <v>0</v>
      </c>
    </row>
    <row r="223" spans="1:7" ht="35.25" thickBot="1">
      <c r="A223" s="21" t="s">
        <v>67</v>
      </c>
      <c r="B223" s="41">
        <v>1500000</v>
      </c>
      <c r="C223" s="41">
        <v>1500000</v>
      </c>
      <c r="D223" s="41">
        <v>0</v>
      </c>
      <c r="E223" s="41">
        <v>0</v>
      </c>
      <c r="F223" s="41">
        <v>0</v>
      </c>
      <c r="G223" s="41">
        <v>0</v>
      </c>
    </row>
    <row r="224" spans="1:7" ht="16.5" thickBot="1">
      <c r="A224" s="21" t="s">
        <v>78</v>
      </c>
      <c r="B224" s="41">
        <v>25000</v>
      </c>
      <c r="C224" s="41">
        <v>25000</v>
      </c>
      <c r="D224" s="41">
        <v>0</v>
      </c>
      <c r="E224" s="41">
        <v>0</v>
      </c>
      <c r="F224" s="41">
        <v>0</v>
      </c>
      <c r="G224" s="41">
        <v>0</v>
      </c>
    </row>
    <row r="225" spans="1:7" ht="24" thickBot="1">
      <c r="A225" s="22" t="s">
        <v>79</v>
      </c>
      <c r="B225" s="41">
        <v>29500</v>
      </c>
      <c r="C225" s="41">
        <v>29500</v>
      </c>
      <c r="D225" s="41">
        <v>0</v>
      </c>
      <c r="E225" s="41">
        <v>0</v>
      </c>
      <c r="F225" s="41">
        <v>0</v>
      </c>
      <c r="G225" s="41">
        <v>0</v>
      </c>
    </row>
    <row r="226" spans="1:7" ht="16.5" thickBot="1">
      <c r="A226" s="22" t="s">
        <v>80</v>
      </c>
      <c r="B226" s="41">
        <v>29500</v>
      </c>
      <c r="C226" s="41">
        <v>29500</v>
      </c>
      <c r="D226" s="41">
        <v>0</v>
      </c>
      <c r="E226" s="41">
        <v>0</v>
      </c>
      <c r="F226" s="41">
        <v>0</v>
      </c>
      <c r="G226" s="41">
        <v>0</v>
      </c>
    </row>
    <row r="227" spans="1:7" ht="16.5" thickBot="1">
      <c r="A227" s="6"/>
      <c r="B227" s="41"/>
      <c r="C227" s="41"/>
      <c r="D227" s="41"/>
      <c r="E227" s="41"/>
      <c r="F227" s="41"/>
      <c r="G227" s="41"/>
    </row>
    <row r="228" spans="1:7" ht="16.5" thickBot="1">
      <c r="A228" s="8" t="s">
        <v>14</v>
      </c>
      <c r="B228" s="40">
        <v>624217200</v>
      </c>
      <c r="C228" s="40">
        <v>624217200</v>
      </c>
      <c r="D228" s="40">
        <v>124929463</v>
      </c>
      <c r="E228" s="40">
        <v>0</v>
      </c>
      <c r="F228" s="40">
        <v>0</v>
      </c>
      <c r="G228" s="40">
        <v>0</v>
      </c>
    </row>
    <row r="229" spans="1:7" ht="16.5" thickBot="1">
      <c r="A229" s="6"/>
      <c r="B229" s="42"/>
      <c r="C229" s="42"/>
      <c r="D229" s="42"/>
      <c r="E229" s="42"/>
      <c r="F229" s="42"/>
      <c r="G229" s="42"/>
    </row>
    <row r="230" spans="1:7" ht="16.5" thickBot="1">
      <c r="A230" s="6" t="s">
        <v>15</v>
      </c>
      <c r="B230" s="46">
        <v>12306</v>
      </c>
      <c r="C230" s="46">
        <v>12306</v>
      </c>
      <c r="D230" s="46">
        <v>11473</v>
      </c>
      <c r="E230" s="46">
        <v>0</v>
      </c>
      <c r="F230" s="46">
        <v>0</v>
      </c>
      <c r="G230" s="46">
        <v>0</v>
      </c>
    </row>
    <row r="235" ht="15.75">
      <c r="C235" s="26"/>
    </row>
  </sheetData>
  <mergeCells count="12">
    <mergeCell ref="A1:G1"/>
    <mergeCell ref="A147:G147"/>
    <mergeCell ref="A167:G167"/>
    <mergeCell ref="A190:G190"/>
    <mergeCell ref="A82:G82"/>
    <mergeCell ref="A102:G102"/>
    <mergeCell ref="A127:G127"/>
    <mergeCell ref="A52:G52"/>
    <mergeCell ref="A2:G2"/>
    <mergeCell ref="A3:G3"/>
    <mergeCell ref="A5:G5"/>
    <mergeCell ref="A28:G28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76" r:id="rId1"/>
  <rowBreaks count="4" manualBreakCount="4">
    <brk id="50" max="16383" man="1"/>
    <brk id="100" max="16383" man="1"/>
    <brk id="166" max="16383" man="1"/>
    <brk id="18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Светлана Костова</cp:lastModifiedBy>
  <cp:lastPrinted>2022-04-19T09:48:29Z</cp:lastPrinted>
  <dcterms:created xsi:type="dcterms:W3CDTF">2014-04-04T08:25:26Z</dcterms:created>
  <dcterms:modified xsi:type="dcterms:W3CDTF">2022-04-28T08:27:59Z</dcterms:modified>
  <cp:category/>
  <cp:version/>
  <cp:contentType/>
  <cp:contentStatus/>
</cp:coreProperties>
</file>