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40" yWindow="375" windowWidth="21075" windowHeight="10245" activeTab="0"/>
  </bookViews>
  <sheets>
    <sheet name="Чл. 51" sheetId="1" r:id="rId1"/>
  </sheets>
  <definedNames>
    <definedName name="_xlnm.Print_Area" localSheetId="0">'Чл. 51'!$B$1:$H$331</definedName>
    <definedName name="_xlnm.Print_Titles" localSheetId="0">'Чл. 51'!$3:$11</definedName>
  </definedNames>
  <calcPr calcId="162913"/>
</workbook>
</file>

<file path=xl/sharedStrings.xml><?xml version="1.0" encoding="utf-8"?>
<sst xmlns="http://schemas.openxmlformats.org/spreadsheetml/2006/main" count="320" uniqueCount="318">
  <si>
    <t>Основни</t>
  </si>
  <si>
    <t>от тях:</t>
  </si>
  <si>
    <t xml:space="preserve">бюджетни </t>
  </si>
  <si>
    <t>трансфери за местни дейности</t>
  </si>
  <si>
    <t>взаимоотно-</t>
  </si>
  <si>
    <t>Обща</t>
  </si>
  <si>
    <t xml:space="preserve">Целева </t>
  </si>
  <si>
    <t>шения</t>
  </si>
  <si>
    <t xml:space="preserve">субсидия за </t>
  </si>
  <si>
    <t>обща</t>
  </si>
  <si>
    <t>за зимно</t>
  </si>
  <si>
    <t>делегираните</t>
  </si>
  <si>
    <t>изравнителна</t>
  </si>
  <si>
    <t>поддържане и</t>
  </si>
  <si>
    <t>капиталови</t>
  </si>
  <si>
    <t>от държавата</t>
  </si>
  <si>
    <t>субсидия</t>
  </si>
  <si>
    <t>снегопочистване</t>
  </si>
  <si>
    <t>разходи</t>
  </si>
  <si>
    <t>дейности</t>
  </si>
  <si>
    <t>на общински</t>
  </si>
  <si>
    <t>пътища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</si>
  <si>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</si>
  <si>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</si>
  <si>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</si>
  <si>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</si>
  <si>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</si>
  <si>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</si>
  <si>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</si>
  <si>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</si>
  <si>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</si>
  <si>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</si>
  <si>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</si>
  <si>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</si>
  <si>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</si>
  <si>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</si>
  <si>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</si>
  <si>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</si>
  <si>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</si>
  <si>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</si>
  <si>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</si>
  <si>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</si>
  <si>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</si>
  <si>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</si>
  <si>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</si>
  <si>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</si>
  <si>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</si>
  <si>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</si>
  <si>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</si>
  <si>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</si>
  <si>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</si>
  <si>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</si>
  <si>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</si>
  <si>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</si>
  <si>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</si>
  <si>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</si>
  <si>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</si>
  <si>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</si>
  <si>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</si>
  <si>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</si>
  <si>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</si>
  <si>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</si>
  <si>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</si>
  <si>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</si>
  <si>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</si>
  <si>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</si>
  <si>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</si>
  <si>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</si>
  <si>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</si>
  <si>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</si>
  <si>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</si>
  <si>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</si>
  <si>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</si>
  <si>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</si>
  <si>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</si>
  <si>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</si>
  <si>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</si>
  <si>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</si>
  <si>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</si>
  <si>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</si>
  <si>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</si>
  <si>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</si>
  <si>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</si>
  <si>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</si>
  <si>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село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</si>
  <si>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</si>
  <si>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</si>
  <si>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</si>
  <si>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</si>
  <si>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</si>
  <si>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</si>
  <si>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</si>
  <si>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</si>
  <si>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</si>
  <si>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</si>
  <si>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</si>
  <si>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</si>
  <si>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</si>
  <si>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</si>
  <si>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</si>
  <si>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</si>
  <si>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</si>
  <si>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</si>
  <si>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</si>
  <si>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</si>
  <si>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</si>
  <si>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 xml:space="preserve">Добрич </t>
  </si>
  <si>
    <t>Добричка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</si>
  <si>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</si>
  <si>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</si>
  <si>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</si>
  <si>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</si>
  <si>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</si>
  <si>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</si>
  <si>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</si>
  <si>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</si>
  <si>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</si>
  <si>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</si>
  <si>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</si>
  <si>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</si>
  <si>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</si>
  <si>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</si>
  <si>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</si>
  <si>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</si>
  <si>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</si>
  <si>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</si>
  <si>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</si>
  <si>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</si>
  <si>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</si>
  <si>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</si>
  <si>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</si>
  <si>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</si>
  <si>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</si>
  <si>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</si>
  <si>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</si>
  <si>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</si>
  <si>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</si>
  <si>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</si>
  <si>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</si>
  <si>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</si>
  <si>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</si>
  <si>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</si>
  <si>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</si>
  <si>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</si>
  <si>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</si>
  <si>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</si>
  <si>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</si>
  <si>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</si>
  <si>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</si>
  <si>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</si>
  <si>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</si>
  <si>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</si>
  <si>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</si>
  <si>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</si>
  <si>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</si>
  <si>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</si>
  <si>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</si>
  <si>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</si>
  <si>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</si>
  <si>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</si>
  <si>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</si>
  <si>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</si>
  <si>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Сърница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</si>
  <si>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</si>
  <si>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</si>
  <si>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</si>
  <si>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</si>
  <si>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</si>
  <si>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</si>
  <si>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</si>
  <si>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</si>
  <si>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</si>
  <si>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</si>
  <si>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</si>
  <si>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</si>
  <si>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</si>
  <si>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</si>
  <si>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</si>
  <si>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</si>
  <si>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</si>
  <si>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</si>
  <si>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</si>
  <si>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</si>
  <si>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</si>
  <si>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</si>
  <si>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</si>
  <si>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</si>
  <si>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</si>
  <si>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</si>
  <si>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Перущица</t>
  </si>
  <si>
    <t>Пловдив</t>
  </si>
  <si>
    <t>Първомай</t>
  </si>
  <si>
    <t>Pаковски</t>
  </si>
  <si>
    <t>Cадово</t>
  </si>
  <si>
    <t>Стамболийски</t>
  </si>
  <si>
    <t>Cъединение</t>
  </si>
  <si>
    <t>Xисаря</t>
  </si>
  <si>
    <t>Куклен</t>
  </si>
  <si>
    <t>Сопот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</si>
  <si>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</si>
  <si>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</si>
  <si>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</si>
  <si>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</si>
  <si>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</si>
  <si>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</si>
  <si>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</si>
  <si>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</si>
  <si>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</si>
  <si>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</si>
  <si>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Bетово</t>
  </si>
  <si>
    <t>Две могили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</si>
  <si>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</si>
  <si>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</si>
  <si>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</si>
  <si>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</si>
  <si>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</si>
  <si>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</si>
  <si>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</si>
  <si>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</si>
  <si>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</si>
  <si>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</si>
  <si>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</si>
  <si>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</si>
  <si>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</si>
  <si>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</si>
  <si>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</si>
  <si>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</si>
  <si>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</si>
  <si>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</si>
  <si>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</si>
  <si>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</si>
  <si>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</si>
  <si>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</si>
  <si>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</si>
  <si>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</si>
  <si>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</si>
  <si>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</si>
  <si>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</si>
  <si>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</si>
  <si>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</si>
  <si>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</si>
  <si>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</si>
  <si>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</si>
  <si>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</si>
  <si>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</si>
  <si>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</si>
  <si>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</si>
  <si>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</si>
  <si>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</si>
  <si>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</si>
  <si>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</si>
  <si>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</si>
  <si>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</si>
  <si>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</si>
  <si>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</si>
  <si>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</si>
  <si>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</si>
  <si>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</si>
  <si>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</si>
  <si>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</si>
  <si>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</si>
  <si>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</si>
  <si>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</si>
  <si>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</si>
  <si>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</si>
  <si>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</si>
  <si>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</si>
  <si>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</si>
  <si>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</si>
  <si>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</si>
  <si>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</si>
  <si>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</si>
  <si>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</si>
  <si>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</si>
  <si>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</si>
  <si>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</si>
  <si>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</si>
  <si>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</si>
  <si>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</si>
  <si>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</si>
  <si>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</si>
  <si>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</si>
  <si>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</si>
  <si>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</si>
  <si>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</si>
  <si>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</si>
  <si>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</si>
  <si>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</si>
  <si>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</si>
  <si>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</si>
  <si>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</si>
  <si>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</si>
  <si>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</si>
  <si>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</si>
  <si>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</si>
  <si>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</si>
  <si>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</si>
  <si>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</si>
  <si>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</si>
  <si>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</si>
  <si>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</si>
  <si>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</si>
  <si>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</si>
  <si>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</si>
  <si>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</si>
  <si>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</si>
  <si>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</si>
  <si>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</si>
  <si>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Ямбол</t>
  </si>
  <si>
    <t>ВСИЧКО:</t>
  </si>
  <si>
    <t xml:space="preserve"> (хил. лв.)</t>
  </si>
  <si>
    <t>Общини</t>
  </si>
  <si>
    <t>2(3+4+5+6)</t>
  </si>
  <si>
    <t>Бобовдол</t>
  </si>
  <si>
    <t>„Mарица”</t>
  </si>
  <si>
    <t>„Pодопи”</t>
  </si>
  <si>
    <t>„Tунджа”</t>
  </si>
  <si>
    <t>Чл. 51. Приема размерите на основните бюджетни взаимоотношения между централния бюджет и бюджетите на общините за 2022 г. под формата на субсидии по механизъм съгласно приложението и по видове: обща субсидия за делегираните от държавата дейности 4 889 285,9 хил. лв., трансфери за местни дейности, в т.ч. обща изравнителна субсидия 379 000,0 хил. лв. и трансфер за зимно поддържане и снегопочистване на общински пътища 48 228,1 хил. лв., целева субсидия за капиталови разходи 296 310,2 хил. лв. и по общини, както следва: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</si>
</sst>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bar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>
      <alignment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" fontId="3" fillId="0" borderId="0" xfId="0" applyNumberFormat="1" applyFont="1" applyFill="1"/>
    <xf numFmtId="0" fontId="4" fillId="0" borderId="0" xfId="0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0" xfId="0" applyFont="1" applyFill="1"/>
    <xf numFmtId="49" fontId="3" fillId="0" borderId="7" xfId="0" applyNumberFormat="1" applyFont="1" applyFill="1" applyBorder="1" applyAlignment="1">
      <alignment horizontal="center"/>
    </xf>
    <xf numFmtId="0" fontId="3" fillId="0" borderId="4" xfId="20" applyFont="1" applyFill="1" applyBorder="1" applyProtection="1">
      <protection/>
    </xf>
    <xf numFmtId="0" fontId="4" fillId="0" borderId="4" xfId="20" applyFont="1" applyFill="1" applyBorder="1" applyProtection="1">
      <protection/>
    </xf>
    <xf numFmtId="0" fontId="3" fillId="0" borderId="4" xfId="20" applyFont="1" applyFill="1" applyBorder="1" applyProtection="1">
      <protection locked="0"/>
    </xf>
    <xf numFmtId="0" fontId="5" fillId="0" borderId="0" xfId="0" applyFont="1" applyFill="1" applyBorder="1"/>
    <xf numFmtId="164" fontId="3" fillId="0" borderId="0" xfId="0" applyNumberFormat="1" applyFont="1" applyFill="1" applyAlignment="1" quotePrefix="1">
      <alignment horizontal="right"/>
    </xf>
    <xf numFmtId="49" fontId="3" fillId="0" borderId="0" xfId="0" applyNumberFormat="1" applyFont="1" applyFill="1" applyAlignment="1" quotePrefix="1">
      <alignment horizontal="left" vertical="justify"/>
    </xf>
    <xf numFmtId="0" fontId="3" fillId="0" borderId="2" xfId="20" applyFont="1" applyFill="1" applyBorder="1" applyProtection="1">
      <protection/>
    </xf>
    <xf numFmtId="164" fontId="5" fillId="0" borderId="8" xfId="0" applyNumberFormat="1" applyFont="1" applyFill="1" applyBorder="1" applyProtection="1">
      <protection/>
    </xf>
    <xf numFmtId="164" fontId="3" fillId="0" borderId="4" xfId="0" applyNumberFormat="1" applyFont="1" applyBorder="1"/>
    <xf numFmtId="164" fontId="3" fillId="0" borderId="4" xfId="0" applyNumberFormat="1" applyFont="1" applyFill="1" applyBorder="1"/>
    <xf numFmtId="0" fontId="3" fillId="0" borderId="4" xfId="0" applyFont="1" applyBorder="1"/>
    <xf numFmtId="0" fontId="5" fillId="0" borderId="8" xfId="0" applyFont="1" applyBorder="1"/>
    <xf numFmtId="49" fontId="3" fillId="0" borderId="0" xfId="0" applyNumberFormat="1" applyFont="1" applyFill="1" applyBorder="1" applyAlignment="1" quotePrefix="1">
      <alignment horizontal="lef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0" xfId="0" applyNumberFormat="1" applyFont="1" applyFill="1" applyAlignment="1" quotePrefix="1">
      <alignment horizontal="left" vertical="justify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647700</xdr:colOff>
      <xdr:row>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77438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339"/>
  <sheetViews>
    <sheetView showGridLines="0" tabSelected="1" workbookViewId="0" topLeftCell="A4">
      <selection activeCell="M14" sqref="M14"/>
    </sheetView>
  </sheetViews>
  <sheetFormatPr defaultColWidth="9.8515625" defaultRowHeight="15" outlineLevelRow="1"/>
  <cols>
    <col min="1" max="1" width="3.00390625" style="3" customWidth="1"/>
    <col min="2" max="2" width="6.57421875" style="3" customWidth="1"/>
    <col min="3" max="3" width="35.28125" style="3" customWidth="1"/>
    <col min="4" max="4" width="18.00390625" style="4" customWidth="1"/>
    <col min="5" max="5" width="13.28125" style="4" customWidth="1"/>
    <col min="6" max="6" width="14.140625" style="4" customWidth="1"/>
    <col min="7" max="7" width="16.140625" style="3" customWidth="1"/>
    <col min="8" max="8" width="13.421875" style="3" customWidth="1"/>
    <col min="9" max="9" width="12.140625" style="3" customWidth="1"/>
    <col min="10" max="10" width="10.7109375" style="3" customWidth="1"/>
    <col min="11" max="11" width="10.8515625" style="3" customWidth="1"/>
    <col min="12" max="12" width="10.28125" style="3" customWidth="1"/>
    <col min="13" max="13" width="13.7109375" style="3" customWidth="1"/>
    <col min="14" max="179" width="9.8515625" style="3" customWidth="1"/>
    <col min="180" max="181" width="0.13671875" style="3" customWidth="1"/>
    <col min="182" max="16384" width="9.8515625" style="3" customWidth="1"/>
  </cols>
  <sheetData>
    <row r="1" spans="2:10" ht="72" customHeight="1">
      <c r="B1" s="29" t="s">
        <v>317</v>
      </c>
      <c r="C1" s="29"/>
      <c r="D1" s="29"/>
      <c r="E1" s="29"/>
      <c r="F1" s="29"/>
      <c r="G1" s="29"/>
      <c r="H1" s="29"/>
      <c r="J1" s="10"/>
    </row>
    <row r="2" spans="1:12" ht="15">
      <c r="A2" s="1"/>
      <c r="D2" s="5"/>
      <c r="G2" s="4"/>
      <c r="H2" s="21" t="s">
        <v>310</v>
      </c>
      <c r="I2" s="2"/>
      <c r="J2" s="2"/>
      <c r="K2" s="2"/>
      <c r="L2" s="2"/>
    </row>
    <row r="3" spans="1:12" ht="15">
      <c r="A3" s="1"/>
      <c r="B3" s="11"/>
      <c r="C3" s="30" t="s">
        <v>311</v>
      </c>
      <c r="D3" s="7" t="s">
        <v>0</v>
      </c>
      <c r="E3" s="33" t="s">
        <v>1</v>
      </c>
      <c r="F3" s="34"/>
      <c r="G3" s="34"/>
      <c r="H3" s="35"/>
      <c r="I3" s="2"/>
      <c r="J3" s="2"/>
      <c r="K3" s="2"/>
      <c r="L3" s="2"/>
    </row>
    <row r="4" spans="1:11" ht="15">
      <c r="A4" s="1"/>
      <c r="B4" s="11"/>
      <c r="C4" s="31"/>
      <c r="D4" s="6" t="s">
        <v>2</v>
      </c>
      <c r="E4" s="12"/>
      <c r="F4" s="36" t="s">
        <v>3</v>
      </c>
      <c r="G4" s="37"/>
      <c r="H4" s="7"/>
      <c r="I4" s="2"/>
      <c r="J4" s="2"/>
      <c r="K4" s="2"/>
    </row>
    <row r="5" spans="1:11" ht="15">
      <c r="A5" s="1"/>
      <c r="B5" s="11"/>
      <c r="C5" s="31"/>
      <c r="D5" s="6" t="s">
        <v>4</v>
      </c>
      <c r="E5" s="12" t="s">
        <v>5</v>
      </c>
      <c r="F5" s="8"/>
      <c r="G5" s="13"/>
      <c r="H5" s="6" t="s">
        <v>6</v>
      </c>
      <c r="I5" s="2"/>
      <c r="J5" s="2"/>
      <c r="K5" s="2"/>
    </row>
    <row r="6" spans="1:10" ht="15">
      <c r="A6" s="1"/>
      <c r="B6" s="11"/>
      <c r="C6" s="31"/>
      <c r="D6" s="6" t="s">
        <v>7</v>
      </c>
      <c r="E6" s="6" t="s">
        <v>8</v>
      </c>
      <c r="F6" s="6" t="s">
        <v>9</v>
      </c>
      <c r="G6" s="7" t="s">
        <v>10</v>
      </c>
      <c r="H6" s="6" t="s">
        <v>8</v>
      </c>
      <c r="I6" s="2"/>
      <c r="J6" s="2"/>
    </row>
    <row r="7" spans="1:10" ht="15">
      <c r="A7" s="1"/>
      <c r="B7" s="11"/>
      <c r="C7" s="31"/>
      <c r="D7" s="6"/>
      <c r="E7" s="6" t="s">
        <v>11</v>
      </c>
      <c r="F7" s="6" t="s">
        <v>12</v>
      </c>
      <c r="G7" s="6" t="s">
        <v>13</v>
      </c>
      <c r="H7" s="6" t="s">
        <v>14</v>
      </c>
      <c r="I7" s="2"/>
      <c r="J7" s="2"/>
    </row>
    <row r="8" spans="1:10" ht="15">
      <c r="A8" s="1"/>
      <c r="B8" s="11"/>
      <c r="C8" s="31"/>
      <c r="D8" s="6"/>
      <c r="E8" s="6" t="s">
        <v>15</v>
      </c>
      <c r="F8" s="6" t="s">
        <v>16</v>
      </c>
      <c r="G8" s="6" t="s">
        <v>17</v>
      </c>
      <c r="H8" s="6" t="s">
        <v>18</v>
      </c>
      <c r="I8" s="2"/>
      <c r="J8" s="2"/>
    </row>
    <row r="9" spans="1:10" ht="15">
      <c r="A9" s="1"/>
      <c r="B9" s="11"/>
      <c r="C9" s="31"/>
      <c r="D9" s="6"/>
      <c r="E9" s="6" t="s">
        <v>19</v>
      </c>
      <c r="F9" s="6"/>
      <c r="G9" s="6" t="s">
        <v>20</v>
      </c>
      <c r="H9" s="6"/>
      <c r="I9" s="2"/>
      <c r="J9" s="2"/>
    </row>
    <row r="10" spans="1:10" ht="15">
      <c r="A10" s="1"/>
      <c r="B10" s="11"/>
      <c r="C10" s="32"/>
      <c r="D10" s="14"/>
      <c r="E10" s="14"/>
      <c r="F10" s="14"/>
      <c r="G10" s="14" t="s">
        <v>21</v>
      </c>
      <c r="H10" s="13"/>
      <c r="I10" s="2"/>
      <c r="J10" s="2"/>
    </row>
    <row r="11" spans="1:10" ht="15">
      <c r="A11" s="1"/>
      <c r="B11" s="15"/>
      <c r="C11" s="9">
        <v>1</v>
      </c>
      <c r="D11" s="16" t="s">
        <v>312</v>
      </c>
      <c r="E11" s="14">
        <v>3</v>
      </c>
      <c r="F11" s="14">
        <f>E11+1</f>
        <v>4</v>
      </c>
      <c r="G11" s="14">
        <f>F11+1</f>
        <v>5</v>
      </c>
      <c r="H11" s="14">
        <f>G11+1</f>
        <v>6</v>
      </c>
      <c r="I11" s="2"/>
      <c r="J11" s="2"/>
    </row>
    <row r="12" spans="3:8" ht="15" customHeight="1" outlineLevel="1">
      <c r="C12" s="17" t="s">
        <v>22</v>
      </c>
      <c r="D12" s="25"/>
      <c r="E12" s="25"/>
      <c r="F12" s="25"/>
      <c r="G12" s="25"/>
      <c r="H12" s="25"/>
    </row>
    <row r="13" spans="3:10" ht="15" customHeight="1" outlineLevel="1">
      <c r="C13" s="17" t="s">
        <v>23</v>
      </c>
      <c r="D13" s="26">
        <f aca="true" t="shared" si="0" ref="D13:D26">SUM(E13:H13)</f>
        <v>13047.5</v>
      </c>
      <c r="E13" s="26">
        <v>12327.6</v>
      </c>
      <c r="F13" s="26">
        <v>0</v>
      </c>
      <c r="G13" s="26">
        <v>136.6</v>
      </c>
      <c r="H13" s="26">
        <v>583.3</v>
      </c>
      <c r="J13" s="4"/>
    </row>
    <row r="14" spans="3:10" ht="15" customHeight="1" outlineLevel="1">
      <c r="C14" s="17" t="s">
        <v>24</v>
      </c>
      <c r="D14" s="26">
        <f t="shared" si="0"/>
        <v>10689</v>
      </c>
      <c r="E14" s="26">
        <v>8317.5</v>
      </c>
      <c r="F14" s="26">
        <v>1203.6</v>
      </c>
      <c r="G14" s="26">
        <v>285.9</v>
      </c>
      <c r="H14" s="26">
        <v>882</v>
      </c>
      <c r="J14" s="4"/>
    </row>
    <row r="15" spans="3:10" ht="15" customHeight="1" outlineLevel="1">
      <c r="C15" s="17" t="s">
        <v>25</v>
      </c>
      <c r="D15" s="26">
        <f t="shared" si="0"/>
        <v>65153.5</v>
      </c>
      <c r="E15" s="26">
        <v>60381.1</v>
      </c>
      <c r="F15" s="26">
        <v>2341.7</v>
      </c>
      <c r="G15" s="26">
        <v>387.4</v>
      </c>
      <c r="H15" s="26">
        <v>2043.3</v>
      </c>
      <c r="J15" s="4"/>
    </row>
    <row r="16" spans="3:10" ht="15" customHeight="1" outlineLevel="1">
      <c r="C16" s="17" t="s">
        <v>26</v>
      </c>
      <c r="D16" s="26">
        <f t="shared" si="0"/>
        <v>32609</v>
      </c>
      <c r="E16" s="26">
        <v>29122.2</v>
      </c>
      <c r="F16" s="26">
        <v>2525.2</v>
      </c>
      <c r="G16" s="26">
        <v>142.8</v>
      </c>
      <c r="H16" s="26">
        <v>818.8</v>
      </c>
      <c r="J16" s="4"/>
    </row>
    <row r="17" spans="3:10" ht="15" customHeight="1" outlineLevel="1">
      <c r="C17" s="17" t="s">
        <v>27</v>
      </c>
      <c r="D17" s="26">
        <f t="shared" si="0"/>
        <v>16570.8</v>
      </c>
      <c r="E17" s="26">
        <v>13750.4</v>
      </c>
      <c r="F17" s="26">
        <v>1777.5</v>
      </c>
      <c r="G17" s="26">
        <v>165.3</v>
      </c>
      <c r="H17" s="26">
        <v>877.6</v>
      </c>
      <c r="J17" s="4"/>
    </row>
    <row r="18" spans="3:10" ht="15" customHeight="1" outlineLevel="1">
      <c r="C18" s="17" t="s">
        <v>28</v>
      </c>
      <c r="D18" s="26">
        <f t="shared" si="0"/>
        <v>5433.3</v>
      </c>
      <c r="E18" s="26">
        <v>4202</v>
      </c>
      <c r="F18" s="26">
        <v>656.5</v>
      </c>
      <c r="G18" s="26">
        <v>123.6</v>
      </c>
      <c r="H18" s="26">
        <v>451.2</v>
      </c>
      <c r="J18" s="4"/>
    </row>
    <row r="19" spans="3:10" ht="15" customHeight="1" outlineLevel="1">
      <c r="C19" s="17" t="s">
        <v>29</v>
      </c>
      <c r="D19" s="26">
        <f t="shared" si="0"/>
        <v>38689.6</v>
      </c>
      <c r="E19" s="26">
        <v>32696.9</v>
      </c>
      <c r="F19" s="26">
        <v>2871.5</v>
      </c>
      <c r="G19" s="26">
        <v>476.5</v>
      </c>
      <c r="H19" s="26">
        <v>2644.7</v>
      </c>
      <c r="J19" s="4"/>
    </row>
    <row r="20" spans="3:10" ht="15" customHeight="1" outlineLevel="1">
      <c r="C20" s="17" t="s">
        <v>30</v>
      </c>
      <c r="D20" s="26">
        <f t="shared" si="0"/>
        <v>18660.000000000004</v>
      </c>
      <c r="E20" s="26">
        <v>16597.3</v>
      </c>
      <c r="F20" s="26">
        <v>991.4</v>
      </c>
      <c r="G20" s="26">
        <v>265.4</v>
      </c>
      <c r="H20" s="26">
        <v>805.9</v>
      </c>
      <c r="J20" s="4"/>
    </row>
    <row r="21" spans="3:10" ht="15" customHeight="1" outlineLevel="1">
      <c r="C21" s="17" t="s">
        <v>31</v>
      </c>
      <c r="D21" s="26">
        <f t="shared" si="0"/>
        <v>36414.899999999994</v>
      </c>
      <c r="E21" s="26">
        <v>30697.1</v>
      </c>
      <c r="F21" s="26">
        <v>2807</v>
      </c>
      <c r="G21" s="26">
        <v>468.2</v>
      </c>
      <c r="H21" s="26">
        <v>2442.6</v>
      </c>
      <c r="J21" s="4"/>
    </row>
    <row r="22" spans="3:10" ht="15" customHeight="1" outlineLevel="1">
      <c r="C22" s="17" t="s">
        <v>32</v>
      </c>
      <c r="D22" s="26">
        <f t="shared" si="0"/>
        <v>14894.1</v>
      </c>
      <c r="E22" s="26">
        <v>12180</v>
      </c>
      <c r="F22" s="26">
        <v>1713.3</v>
      </c>
      <c r="G22" s="26">
        <v>166.2</v>
      </c>
      <c r="H22" s="26">
        <v>834.6</v>
      </c>
      <c r="J22" s="4"/>
    </row>
    <row r="23" spans="3:10" ht="15" customHeight="1" outlineLevel="1">
      <c r="C23" s="17" t="s">
        <v>33</v>
      </c>
      <c r="D23" s="26">
        <f t="shared" si="0"/>
        <v>13751.1</v>
      </c>
      <c r="E23" s="26">
        <v>11344.5</v>
      </c>
      <c r="F23" s="26">
        <v>1266.2</v>
      </c>
      <c r="G23" s="26">
        <v>219.9</v>
      </c>
      <c r="H23" s="26">
        <v>920.5</v>
      </c>
      <c r="J23" s="4"/>
    </row>
    <row r="24" spans="3:10" ht="15" customHeight="1" outlineLevel="1">
      <c r="C24" s="17" t="s">
        <v>34</v>
      </c>
      <c r="D24" s="26">
        <f t="shared" si="0"/>
        <v>7201.399999999999</v>
      </c>
      <c r="E24" s="26">
        <v>5197.9</v>
      </c>
      <c r="F24" s="26">
        <v>747.9</v>
      </c>
      <c r="G24" s="26">
        <v>267.2</v>
      </c>
      <c r="H24" s="26">
        <v>988.4</v>
      </c>
      <c r="J24" s="4"/>
    </row>
    <row r="25" spans="3:10" ht="15" customHeight="1" outlineLevel="1">
      <c r="C25" s="17" t="s">
        <v>35</v>
      </c>
      <c r="D25" s="26">
        <f t="shared" si="0"/>
        <v>8885.800000000001</v>
      </c>
      <c r="E25" s="26">
        <v>6955.6</v>
      </c>
      <c r="F25" s="26">
        <v>1100.9</v>
      </c>
      <c r="G25" s="26">
        <v>110.1</v>
      </c>
      <c r="H25" s="26">
        <v>719.2</v>
      </c>
      <c r="J25" s="4"/>
    </row>
    <row r="26" spans="3:10" ht="15" customHeight="1" outlineLevel="1">
      <c r="C26" s="17" t="s">
        <v>36</v>
      </c>
      <c r="D26" s="26">
        <f t="shared" si="0"/>
        <v>9088.4</v>
      </c>
      <c r="E26" s="26">
        <v>7216.6</v>
      </c>
      <c r="F26" s="26">
        <v>1200</v>
      </c>
      <c r="G26" s="26">
        <v>111.9</v>
      </c>
      <c r="H26" s="26">
        <v>559.9</v>
      </c>
      <c r="J26" s="4"/>
    </row>
    <row r="27" spans="3:10" ht="15" customHeight="1" outlineLevel="1">
      <c r="C27" s="18"/>
      <c r="D27" s="26"/>
      <c r="E27" s="26"/>
      <c r="F27" s="26"/>
      <c r="G27" s="26"/>
      <c r="H27" s="26"/>
      <c r="J27" s="4"/>
    </row>
    <row r="28" spans="3:10" ht="15" customHeight="1" outlineLevel="1">
      <c r="C28" s="17" t="s">
        <v>37</v>
      </c>
      <c r="D28" s="26"/>
      <c r="E28" s="26"/>
      <c r="F28" s="26"/>
      <c r="G28" s="26"/>
      <c r="H28" s="26"/>
      <c r="J28" s="4"/>
    </row>
    <row r="29" spans="3:10" ht="15" customHeight="1" outlineLevel="1">
      <c r="C29" s="17" t="s">
        <v>38</v>
      </c>
      <c r="D29" s="26">
        <f aca="true" t="shared" si="1" ref="D29:D41">SUM(E29:H29)</f>
        <v>22985.8</v>
      </c>
      <c r="E29" s="26">
        <v>18811.3</v>
      </c>
      <c r="F29" s="26">
        <v>2834.7</v>
      </c>
      <c r="G29" s="26">
        <v>176.8</v>
      </c>
      <c r="H29" s="26">
        <v>1163</v>
      </c>
      <c r="J29" s="4"/>
    </row>
    <row r="30" spans="3:10" ht="15" customHeight="1" outlineLevel="1">
      <c r="C30" s="17" t="s">
        <v>39</v>
      </c>
      <c r="D30" s="26">
        <f t="shared" si="1"/>
        <v>159581.9</v>
      </c>
      <c r="E30" s="26">
        <v>156633.3</v>
      </c>
      <c r="F30" s="26">
        <v>0</v>
      </c>
      <c r="G30" s="26">
        <v>178.9</v>
      </c>
      <c r="H30" s="26">
        <v>2769.7</v>
      </c>
      <c r="J30" s="4"/>
    </row>
    <row r="31" spans="3:10" ht="15" customHeight="1" outlineLevel="1">
      <c r="C31" s="17" t="s">
        <v>40</v>
      </c>
      <c r="D31" s="26">
        <f t="shared" si="1"/>
        <v>9607.999999999998</v>
      </c>
      <c r="E31" s="26">
        <v>8001.7</v>
      </c>
      <c r="F31" s="26">
        <v>857.2</v>
      </c>
      <c r="G31" s="26">
        <v>61.3</v>
      </c>
      <c r="H31" s="26">
        <v>687.8</v>
      </c>
      <c r="J31" s="4"/>
    </row>
    <row r="32" spans="3:10" ht="15" customHeight="1" outlineLevel="1">
      <c r="C32" s="17" t="s">
        <v>41</v>
      </c>
      <c r="D32" s="26">
        <f t="shared" si="1"/>
        <v>24373.699999999997</v>
      </c>
      <c r="E32" s="26">
        <v>20167.1</v>
      </c>
      <c r="F32" s="26">
        <v>2179.3</v>
      </c>
      <c r="G32" s="26">
        <v>272.3</v>
      </c>
      <c r="H32" s="26">
        <v>1755</v>
      </c>
      <c r="J32" s="4"/>
    </row>
    <row r="33" spans="3:10" ht="15" customHeight="1" outlineLevel="1">
      <c r="C33" s="17" t="s">
        <v>42</v>
      </c>
      <c r="D33" s="26">
        <f t="shared" si="1"/>
        <v>5709.6</v>
      </c>
      <c r="E33" s="26">
        <v>4170.3</v>
      </c>
      <c r="F33" s="26">
        <v>573</v>
      </c>
      <c r="G33" s="26">
        <v>141.7</v>
      </c>
      <c r="H33" s="26">
        <v>824.6</v>
      </c>
      <c r="J33" s="4"/>
    </row>
    <row r="34" spans="3:10" ht="15" customHeight="1" outlineLevel="1">
      <c r="C34" s="17" t="s">
        <v>43</v>
      </c>
      <c r="D34" s="26">
        <f t="shared" si="1"/>
        <v>18155.1</v>
      </c>
      <c r="E34" s="26">
        <v>17139.7</v>
      </c>
      <c r="F34" s="26">
        <v>0</v>
      </c>
      <c r="G34" s="26">
        <v>103.3</v>
      </c>
      <c r="H34" s="26">
        <v>912.1</v>
      </c>
      <c r="J34" s="4"/>
    </row>
    <row r="35" spans="3:10" ht="15" customHeight="1" outlineLevel="1">
      <c r="C35" s="17" t="s">
        <v>44</v>
      </c>
      <c r="D35" s="26">
        <f t="shared" si="1"/>
        <v>19022</v>
      </c>
      <c r="E35" s="26">
        <v>17836.5</v>
      </c>
      <c r="F35" s="26">
        <v>0</v>
      </c>
      <c r="G35" s="26">
        <v>129.1</v>
      </c>
      <c r="H35" s="26">
        <v>1056.4</v>
      </c>
      <c r="J35" s="4"/>
    </row>
    <row r="36" spans="3:10" ht="15" customHeight="1" outlineLevel="1">
      <c r="C36" s="17" t="s">
        <v>45</v>
      </c>
      <c r="D36" s="26">
        <f t="shared" si="1"/>
        <v>4860.700000000001</v>
      </c>
      <c r="E36" s="26">
        <v>4464.6</v>
      </c>
      <c r="F36" s="26">
        <v>0</v>
      </c>
      <c r="G36" s="26">
        <v>41</v>
      </c>
      <c r="H36" s="26">
        <v>355.1</v>
      </c>
      <c r="J36" s="4"/>
    </row>
    <row r="37" spans="3:10" ht="15" customHeight="1" outlineLevel="1">
      <c r="C37" s="17" t="s">
        <v>46</v>
      </c>
      <c r="D37" s="26">
        <f t="shared" si="1"/>
        <v>24349.2</v>
      </c>
      <c r="E37" s="26">
        <v>18946.2</v>
      </c>
      <c r="F37" s="26">
        <v>3126.7</v>
      </c>
      <c r="G37" s="26">
        <v>259.7</v>
      </c>
      <c r="H37" s="26">
        <v>2016.6</v>
      </c>
      <c r="J37" s="4"/>
    </row>
    <row r="38" spans="3:10" ht="15" customHeight="1" outlineLevel="1">
      <c r="C38" s="17" t="s">
        <v>47</v>
      </c>
      <c r="D38" s="26">
        <f t="shared" si="1"/>
        <v>9427.7</v>
      </c>
      <c r="E38" s="26">
        <v>8446.6</v>
      </c>
      <c r="F38" s="26">
        <v>0</v>
      </c>
      <c r="G38" s="26">
        <v>144.2</v>
      </c>
      <c r="H38" s="26">
        <v>836.9</v>
      </c>
      <c r="J38" s="4"/>
    </row>
    <row r="39" spans="3:10" ht="15" customHeight="1" outlineLevel="1">
      <c r="C39" s="17" t="s">
        <v>48</v>
      </c>
      <c r="D39" s="26">
        <f t="shared" si="1"/>
        <v>16174.8</v>
      </c>
      <c r="E39" s="26">
        <v>13018.9</v>
      </c>
      <c r="F39" s="26">
        <v>1242.5</v>
      </c>
      <c r="G39" s="26">
        <v>252</v>
      </c>
      <c r="H39" s="26">
        <v>1661.4</v>
      </c>
      <c r="J39" s="4"/>
    </row>
    <row r="40" spans="3:10" ht="15" customHeight="1" outlineLevel="1">
      <c r="C40" s="17" t="s">
        <v>49</v>
      </c>
      <c r="D40" s="26">
        <f t="shared" si="1"/>
        <v>13582.400000000001</v>
      </c>
      <c r="E40" s="26">
        <v>10597.7</v>
      </c>
      <c r="F40" s="26">
        <v>1477.2</v>
      </c>
      <c r="G40" s="26">
        <v>182.1</v>
      </c>
      <c r="H40" s="26">
        <v>1325.4</v>
      </c>
      <c r="J40" s="4"/>
    </row>
    <row r="41" spans="3:10" ht="15" customHeight="1" outlineLevel="1">
      <c r="C41" s="17" t="s">
        <v>50</v>
      </c>
      <c r="D41" s="26">
        <f t="shared" si="1"/>
        <v>7001.8</v>
      </c>
      <c r="E41" s="26">
        <v>6263.2</v>
      </c>
      <c r="F41" s="26">
        <v>0</v>
      </c>
      <c r="G41" s="26">
        <v>75.8</v>
      </c>
      <c r="H41" s="26">
        <v>662.8</v>
      </c>
      <c r="J41" s="4"/>
    </row>
    <row r="42" spans="3:10" ht="15" customHeight="1" outlineLevel="1">
      <c r="C42" s="18"/>
      <c r="D42" s="26"/>
      <c r="E42" s="26"/>
      <c r="F42" s="26"/>
      <c r="G42" s="26"/>
      <c r="H42" s="26"/>
      <c r="J42" s="4"/>
    </row>
    <row r="43" spans="3:10" ht="15" customHeight="1" outlineLevel="1">
      <c r="C43" s="17" t="s">
        <v>51</v>
      </c>
      <c r="D43" s="26"/>
      <c r="E43" s="26"/>
      <c r="F43" s="26"/>
      <c r="G43" s="26"/>
      <c r="H43" s="26"/>
      <c r="J43" s="4"/>
    </row>
    <row r="44" spans="3:10" ht="15" customHeight="1" outlineLevel="1">
      <c r="C44" s="17" t="s">
        <v>52</v>
      </c>
      <c r="D44" s="26">
        <f aca="true" t="shared" si="2" ref="D44:D55">SUM(E44:H44)</f>
        <v>6479.1</v>
      </c>
      <c r="E44" s="26">
        <v>5520.6</v>
      </c>
      <c r="F44" s="26">
        <v>0</v>
      </c>
      <c r="G44" s="26">
        <v>115</v>
      </c>
      <c r="H44" s="26">
        <v>843.5</v>
      </c>
      <c r="J44" s="4"/>
    </row>
    <row r="45" spans="3:10" ht="15" customHeight="1" outlineLevel="1">
      <c r="C45" s="17" t="s">
        <v>53</v>
      </c>
      <c r="D45" s="26">
        <f t="shared" si="2"/>
        <v>14822.800000000001</v>
      </c>
      <c r="E45" s="26">
        <v>12290.4</v>
      </c>
      <c r="F45" s="26">
        <v>955.7</v>
      </c>
      <c r="G45" s="26">
        <v>258.2</v>
      </c>
      <c r="H45" s="26">
        <v>1318.5</v>
      </c>
      <c r="J45" s="4"/>
    </row>
    <row r="46" spans="3:10" ht="15" customHeight="1" outlineLevel="1">
      <c r="C46" s="17" t="s">
        <v>54</v>
      </c>
      <c r="D46" s="26">
        <f t="shared" si="2"/>
        <v>11366.9</v>
      </c>
      <c r="E46" s="26">
        <v>10361</v>
      </c>
      <c r="F46" s="26">
        <v>617</v>
      </c>
      <c r="G46" s="26">
        <v>42.8</v>
      </c>
      <c r="H46" s="26">
        <v>346.1</v>
      </c>
      <c r="J46" s="4"/>
    </row>
    <row r="47" spans="3:10" ht="15" customHeight="1" outlineLevel="1">
      <c r="C47" s="17" t="s">
        <v>55</v>
      </c>
      <c r="D47" s="26">
        <f t="shared" si="2"/>
        <v>3883.4</v>
      </c>
      <c r="E47" s="26">
        <v>3549.6</v>
      </c>
      <c r="F47" s="26">
        <v>0</v>
      </c>
      <c r="G47" s="26">
        <v>33.3</v>
      </c>
      <c r="H47" s="26">
        <v>300.5</v>
      </c>
      <c r="J47" s="4"/>
    </row>
    <row r="48" spans="3:10" ht="15" customHeight="1" outlineLevel="1">
      <c r="C48" s="17" t="s">
        <v>56</v>
      </c>
      <c r="D48" s="26">
        <f t="shared" si="2"/>
        <v>223384.4</v>
      </c>
      <c r="E48" s="26">
        <v>219141</v>
      </c>
      <c r="F48" s="26">
        <v>0</v>
      </c>
      <c r="G48" s="26">
        <v>259.1</v>
      </c>
      <c r="H48" s="26">
        <v>3984.3</v>
      </c>
      <c r="J48" s="4"/>
    </row>
    <row r="49" spans="3:10" ht="15" customHeight="1" outlineLevel="1">
      <c r="C49" s="17" t="s">
        <v>57</v>
      </c>
      <c r="D49" s="26">
        <f t="shared" si="2"/>
        <v>4843.6</v>
      </c>
      <c r="E49" s="26">
        <v>3602.5</v>
      </c>
      <c r="F49" s="26">
        <v>495</v>
      </c>
      <c r="G49" s="26">
        <v>125</v>
      </c>
      <c r="H49" s="26">
        <v>621.1</v>
      </c>
      <c r="J49" s="4"/>
    </row>
    <row r="50" spans="3:10" ht="15" customHeight="1" outlineLevel="1">
      <c r="C50" s="17" t="s">
        <v>58</v>
      </c>
      <c r="D50" s="26">
        <f t="shared" si="2"/>
        <v>10572.9</v>
      </c>
      <c r="E50" s="26">
        <v>8453.6</v>
      </c>
      <c r="F50" s="26">
        <v>908.4</v>
      </c>
      <c r="G50" s="26">
        <v>167.9</v>
      </c>
      <c r="H50" s="26">
        <v>1043</v>
      </c>
      <c r="J50" s="4"/>
    </row>
    <row r="51" spans="3:10" ht="15" customHeight="1" outlineLevel="1">
      <c r="C51" s="17" t="s">
        <v>59</v>
      </c>
      <c r="D51" s="26">
        <f t="shared" si="2"/>
        <v>6218.599999999999</v>
      </c>
      <c r="E51" s="26">
        <v>5828.4</v>
      </c>
      <c r="F51" s="26">
        <v>0</v>
      </c>
      <c r="G51" s="26">
        <v>79</v>
      </c>
      <c r="H51" s="26">
        <v>311.2</v>
      </c>
      <c r="J51" s="4"/>
    </row>
    <row r="52" spans="3:10" ht="15" customHeight="1" outlineLevel="1">
      <c r="C52" s="17" t="s">
        <v>60</v>
      </c>
      <c r="D52" s="26">
        <f t="shared" si="2"/>
        <v>18295.600000000002</v>
      </c>
      <c r="E52" s="26">
        <v>15019.9</v>
      </c>
      <c r="F52" s="26">
        <v>2114.8</v>
      </c>
      <c r="G52" s="26">
        <v>175</v>
      </c>
      <c r="H52" s="26">
        <v>985.9</v>
      </c>
      <c r="J52" s="4"/>
    </row>
    <row r="53" spans="3:10" ht="15" customHeight="1" outlineLevel="1">
      <c r="C53" s="17" t="s">
        <v>61</v>
      </c>
      <c r="D53" s="26">
        <f t="shared" si="2"/>
        <v>12515.2</v>
      </c>
      <c r="E53" s="26">
        <v>9861.6</v>
      </c>
      <c r="F53" s="26">
        <v>1604.5</v>
      </c>
      <c r="G53" s="26">
        <v>143</v>
      </c>
      <c r="H53" s="26">
        <v>906.1</v>
      </c>
      <c r="J53" s="4"/>
    </row>
    <row r="54" spans="3:10" ht="15" customHeight="1" outlineLevel="1">
      <c r="C54" s="17" t="s">
        <v>62</v>
      </c>
      <c r="D54" s="26">
        <f t="shared" si="2"/>
        <v>20606</v>
      </c>
      <c r="E54" s="26">
        <v>16906.7</v>
      </c>
      <c r="F54" s="26">
        <v>2108</v>
      </c>
      <c r="G54" s="26">
        <v>246.6</v>
      </c>
      <c r="H54" s="26">
        <v>1344.7</v>
      </c>
      <c r="J54" s="4"/>
    </row>
    <row r="55" spans="3:10" ht="15" customHeight="1" outlineLevel="1">
      <c r="C55" s="17" t="s">
        <v>63</v>
      </c>
      <c r="D55" s="26">
        <f t="shared" si="2"/>
        <v>8418.1</v>
      </c>
      <c r="E55" s="26">
        <v>6904.9</v>
      </c>
      <c r="F55" s="26">
        <v>820</v>
      </c>
      <c r="G55" s="26">
        <v>108.8</v>
      </c>
      <c r="H55" s="26">
        <v>584.4</v>
      </c>
      <c r="J55" s="4"/>
    </row>
    <row r="56" spans="3:10" ht="15" customHeight="1" outlineLevel="1">
      <c r="C56" s="18"/>
      <c r="D56" s="26"/>
      <c r="E56" s="26"/>
      <c r="F56" s="26"/>
      <c r="G56" s="26"/>
      <c r="H56" s="26"/>
      <c r="J56" s="4"/>
    </row>
    <row r="57" spans="3:10" ht="15" customHeight="1" outlineLevel="1">
      <c r="C57" s="17" t="s">
        <v>64</v>
      </c>
      <c r="D57" s="26"/>
      <c r="E57" s="26"/>
      <c r="F57" s="26"/>
      <c r="G57" s="26"/>
      <c r="H57" s="26"/>
      <c r="J57" s="4"/>
    </row>
    <row r="58" spans="3:10" ht="15" customHeight="1" outlineLevel="1">
      <c r="C58" s="17" t="s">
        <v>65</v>
      </c>
      <c r="D58" s="26">
        <f aca="true" t="shared" si="3" ref="D58:D67">SUM(E58:H58)</f>
        <v>74706.79999999999</v>
      </c>
      <c r="E58" s="26">
        <v>68600.9</v>
      </c>
      <c r="F58" s="26">
        <v>2639.4</v>
      </c>
      <c r="G58" s="26">
        <v>487.6</v>
      </c>
      <c r="H58" s="26">
        <v>2978.9</v>
      </c>
      <c r="J58" s="4"/>
    </row>
    <row r="59" spans="3:10" ht="15" customHeight="1" outlineLevel="1">
      <c r="C59" s="17" t="s">
        <v>66</v>
      </c>
      <c r="D59" s="26">
        <f t="shared" si="3"/>
        <v>31030.6</v>
      </c>
      <c r="E59" s="26">
        <v>26915.6</v>
      </c>
      <c r="F59" s="26">
        <v>2936</v>
      </c>
      <c r="G59" s="26">
        <v>116.5</v>
      </c>
      <c r="H59" s="26">
        <v>1062.5</v>
      </c>
      <c r="J59" s="4"/>
    </row>
    <row r="60" spans="3:10" ht="15" customHeight="1" outlineLevel="1">
      <c r="C60" s="17" t="s">
        <v>67</v>
      </c>
      <c r="D60" s="26">
        <f t="shared" si="3"/>
        <v>12294.3</v>
      </c>
      <c r="E60" s="26">
        <v>8412.5</v>
      </c>
      <c r="F60" s="26">
        <v>1186.5</v>
      </c>
      <c r="G60" s="26">
        <v>581.4</v>
      </c>
      <c r="H60" s="26">
        <v>2113.9</v>
      </c>
      <c r="J60" s="4"/>
    </row>
    <row r="61" spans="3:10" ht="15" customHeight="1" outlineLevel="1">
      <c r="C61" s="17" t="s">
        <v>68</v>
      </c>
      <c r="D61" s="26">
        <f t="shared" si="3"/>
        <v>5877.3</v>
      </c>
      <c r="E61" s="26">
        <v>4502.8</v>
      </c>
      <c r="F61" s="26">
        <v>524</v>
      </c>
      <c r="G61" s="26">
        <v>134.1</v>
      </c>
      <c r="H61" s="26">
        <v>716.4</v>
      </c>
      <c r="J61" s="4"/>
    </row>
    <row r="62" spans="3:10" ht="15" customHeight="1" outlineLevel="1">
      <c r="C62" s="17" t="s">
        <v>69</v>
      </c>
      <c r="D62" s="26">
        <f t="shared" si="3"/>
        <v>8500.9</v>
      </c>
      <c r="E62" s="26">
        <v>7088.8</v>
      </c>
      <c r="F62" s="26">
        <v>798.5</v>
      </c>
      <c r="G62" s="26">
        <v>79.4</v>
      </c>
      <c r="H62" s="26">
        <v>534.2</v>
      </c>
      <c r="J62" s="4"/>
    </row>
    <row r="63" spans="3:10" ht="15" customHeight="1" outlineLevel="1">
      <c r="C63" s="17" t="s">
        <v>70</v>
      </c>
      <c r="D63" s="26">
        <f t="shared" si="3"/>
        <v>19440.899999999998</v>
      </c>
      <c r="E63" s="26">
        <v>16220.2</v>
      </c>
      <c r="F63" s="26">
        <v>1829.8</v>
      </c>
      <c r="G63" s="26">
        <v>181.1</v>
      </c>
      <c r="H63" s="26">
        <v>1209.8</v>
      </c>
      <c r="J63" s="4"/>
    </row>
    <row r="64" spans="3:10" ht="15" customHeight="1" outlineLevel="1">
      <c r="C64" s="17" t="s">
        <v>71</v>
      </c>
      <c r="D64" s="26">
        <f t="shared" si="3"/>
        <v>9671.9</v>
      </c>
      <c r="E64" s="26">
        <v>7627.9</v>
      </c>
      <c r="F64" s="26">
        <v>1152.5</v>
      </c>
      <c r="G64" s="26">
        <v>80.5</v>
      </c>
      <c r="H64" s="26">
        <v>811</v>
      </c>
      <c r="J64" s="4"/>
    </row>
    <row r="65" spans="3:10" ht="15" customHeight="1" outlineLevel="1">
      <c r="C65" s="17" t="s">
        <v>72</v>
      </c>
      <c r="D65" s="26">
        <f t="shared" si="3"/>
        <v>24370.8</v>
      </c>
      <c r="E65" s="26">
        <v>20125.8</v>
      </c>
      <c r="F65" s="26">
        <v>3037.8</v>
      </c>
      <c r="G65" s="26">
        <v>119</v>
      </c>
      <c r="H65" s="26">
        <v>1088.2</v>
      </c>
      <c r="J65" s="4"/>
    </row>
    <row r="66" spans="3:10" ht="15" customHeight="1" outlineLevel="1">
      <c r="C66" s="17" t="s">
        <v>73</v>
      </c>
      <c r="D66" s="26">
        <f t="shared" si="3"/>
        <v>12669.800000000001</v>
      </c>
      <c r="E66" s="26">
        <v>10123.1</v>
      </c>
      <c r="F66" s="26">
        <v>1293.1</v>
      </c>
      <c r="G66" s="26">
        <v>171.6</v>
      </c>
      <c r="H66" s="26">
        <v>1082</v>
      </c>
      <c r="J66" s="4"/>
    </row>
    <row r="67" spans="3:10" ht="15" customHeight="1" outlineLevel="1">
      <c r="C67" s="17" t="s">
        <v>74</v>
      </c>
      <c r="D67" s="26">
        <f t="shared" si="3"/>
        <v>4012.1000000000004</v>
      </c>
      <c r="E67" s="26">
        <v>3196</v>
      </c>
      <c r="F67" s="26">
        <v>421.8</v>
      </c>
      <c r="G67" s="26">
        <v>41.9</v>
      </c>
      <c r="H67" s="26">
        <v>352.4</v>
      </c>
      <c r="J67" s="4"/>
    </row>
    <row r="68" spans="3:10" ht="15" customHeight="1" outlineLevel="1">
      <c r="C68" s="18"/>
      <c r="D68" s="26"/>
      <c r="E68" s="26"/>
      <c r="F68" s="26"/>
      <c r="G68" s="26"/>
      <c r="H68" s="26"/>
      <c r="J68" s="4"/>
    </row>
    <row r="69" spans="3:10" ht="15" customHeight="1" outlineLevel="1">
      <c r="C69" s="17" t="s">
        <v>75</v>
      </c>
      <c r="D69" s="26"/>
      <c r="E69" s="26"/>
      <c r="F69" s="26"/>
      <c r="G69" s="26"/>
      <c r="H69" s="26"/>
      <c r="J69" s="4"/>
    </row>
    <row r="70" spans="3:10" ht="15" customHeight="1" outlineLevel="1">
      <c r="C70" s="17" t="s">
        <v>76</v>
      </c>
      <c r="D70" s="26">
        <f aca="true" t="shared" si="4" ref="D70:D80">SUM(E70:H70)</f>
        <v>7943.9</v>
      </c>
      <c r="E70" s="26">
        <v>6353.3</v>
      </c>
      <c r="F70" s="26">
        <v>754.7</v>
      </c>
      <c r="G70" s="26">
        <v>120.9</v>
      </c>
      <c r="H70" s="26">
        <v>715</v>
      </c>
      <c r="J70" s="4"/>
    </row>
    <row r="71" spans="3:10" ht="15" customHeight="1" outlineLevel="1">
      <c r="C71" s="17" t="s">
        <v>77</v>
      </c>
      <c r="D71" s="26">
        <f t="shared" si="4"/>
        <v>3387.3999999999996</v>
      </c>
      <c r="E71" s="26">
        <v>2673.4</v>
      </c>
      <c r="F71" s="26">
        <v>336.7</v>
      </c>
      <c r="G71" s="26">
        <v>50.1</v>
      </c>
      <c r="H71" s="26">
        <v>327.2</v>
      </c>
      <c r="J71" s="4"/>
    </row>
    <row r="72" spans="3:10" ht="15" customHeight="1" outlineLevel="1">
      <c r="C72" s="17" t="s">
        <v>78</v>
      </c>
      <c r="D72" s="26">
        <f t="shared" si="4"/>
        <v>7252.499999999999</v>
      </c>
      <c r="E72" s="26">
        <v>5937.9</v>
      </c>
      <c r="F72" s="26">
        <v>701.5</v>
      </c>
      <c r="G72" s="26">
        <v>70.2</v>
      </c>
      <c r="H72" s="26">
        <v>542.9</v>
      </c>
      <c r="J72" s="4"/>
    </row>
    <row r="73" spans="3:10" ht="15" customHeight="1" outlineLevel="1">
      <c r="C73" s="17" t="s">
        <v>79</v>
      </c>
      <c r="D73" s="26">
        <f t="shared" si="4"/>
        <v>41225.5</v>
      </c>
      <c r="E73" s="26">
        <v>34669.5</v>
      </c>
      <c r="F73" s="26">
        <v>4471.2</v>
      </c>
      <c r="G73" s="26">
        <v>195.5</v>
      </c>
      <c r="H73" s="26">
        <v>1889.3</v>
      </c>
      <c r="J73" s="4"/>
    </row>
    <row r="74" spans="3:10" ht="15" customHeight="1" outlineLevel="1">
      <c r="C74" s="17" t="s">
        <v>80</v>
      </c>
      <c r="D74" s="26">
        <f t="shared" si="4"/>
        <v>2319</v>
      </c>
      <c r="E74" s="26">
        <v>1506.6</v>
      </c>
      <c r="F74" s="26">
        <v>374.9</v>
      </c>
      <c r="G74" s="26">
        <v>48.2</v>
      </c>
      <c r="H74" s="26">
        <v>389.3</v>
      </c>
      <c r="J74" s="4"/>
    </row>
    <row r="75" spans="3:10" ht="15" customHeight="1" outlineLevel="1">
      <c r="C75" s="17" t="s">
        <v>81</v>
      </c>
      <c r="D75" s="26">
        <f t="shared" si="4"/>
        <v>8244.3</v>
      </c>
      <c r="E75" s="26">
        <v>6152.9</v>
      </c>
      <c r="F75" s="26">
        <v>930.2</v>
      </c>
      <c r="G75" s="26">
        <v>139.4</v>
      </c>
      <c r="H75" s="26">
        <v>1021.8</v>
      </c>
      <c r="J75" s="4"/>
    </row>
    <row r="76" spans="3:10" ht="15" customHeight="1" outlineLevel="1">
      <c r="C76" s="17" t="s">
        <v>82</v>
      </c>
      <c r="D76" s="26">
        <f t="shared" si="4"/>
        <v>5140.2</v>
      </c>
      <c r="E76" s="26">
        <v>3926.9</v>
      </c>
      <c r="F76" s="26">
        <v>563.7</v>
      </c>
      <c r="G76" s="26">
        <v>87.4</v>
      </c>
      <c r="H76" s="26">
        <v>562.2</v>
      </c>
      <c r="J76" s="4"/>
    </row>
    <row r="77" spans="3:10" ht="15" customHeight="1" outlineLevel="1">
      <c r="C77" s="17" t="s">
        <v>83</v>
      </c>
      <c r="D77" s="26">
        <f t="shared" si="4"/>
        <v>2076.8</v>
      </c>
      <c r="E77" s="26">
        <v>1384.3</v>
      </c>
      <c r="F77" s="26">
        <v>309.6</v>
      </c>
      <c r="G77" s="26">
        <v>30.5</v>
      </c>
      <c r="H77" s="26">
        <v>352.4</v>
      </c>
      <c r="J77" s="4"/>
    </row>
    <row r="78" spans="3:10" ht="15" customHeight="1" outlineLevel="1">
      <c r="C78" s="17" t="s">
        <v>84</v>
      </c>
      <c r="D78" s="26">
        <f t="shared" si="4"/>
        <v>4099.2</v>
      </c>
      <c r="E78" s="26">
        <v>3354.7</v>
      </c>
      <c r="F78" s="26">
        <v>436.5</v>
      </c>
      <c r="G78" s="26">
        <v>24.7</v>
      </c>
      <c r="H78" s="26">
        <v>283.3</v>
      </c>
      <c r="J78" s="4"/>
    </row>
    <row r="79" spans="3:10" ht="15" customHeight="1" outlineLevel="1">
      <c r="C79" s="17" t="s">
        <v>85</v>
      </c>
      <c r="D79" s="26">
        <f t="shared" si="4"/>
        <v>5655.5</v>
      </c>
      <c r="E79" s="26">
        <v>4367.7</v>
      </c>
      <c r="F79" s="26">
        <v>694.3</v>
      </c>
      <c r="G79" s="26">
        <v>64.3</v>
      </c>
      <c r="H79" s="26">
        <v>529.2</v>
      </c>
      <c r="J79" s="4"/>
    </row>
    <row r="80" spans="3:10" ht="15" customHeight="1" outlineLevel="1">
      <c r="C80" s="17" t="s">
        <v>86</v>
      </c>
      <c r="D80" s="26">
        <f t="shared" si="4"/>
        <v>3993.7</v>
      </c>
      <c r="E80" s="26">
        <v>3004.6</v>
      </c>
      <c r="F80" s="26">
        <v>479.1</v>
      </c>
      <c r="G80" s="26">
        <v>56.1</v>
      </c>
      <c r="H80" s="26">
        <v>453.9</v>
      </c>
      <c r="J80" s="4"/>
    </row>
    <row r="81" spans="3:10" ht="15" customHeight="1" outlineLevel="1">
      <c r="C81" s="18"/>
      <c r="D81" s="26"/>
      <c r="E81" s="26"/>
      <c r="F81" s="26"/>
      <c r="G81" s="26"/>
      <c r="H81" s="26"/>
      <c r="J81" s="4"/>
    </row>
    <row r="82" spans="3:10" ht="15" customHeight="1" outlineLevel="1">
      <c r="C82" s="17" t="s">
        <v>87</v>
      </c>
      <c r="D82" s="26"/>
      <c r="E82" s="26"/>
      <c r="F82" s="26"/>
      <c r="G82" s="26"/>
      <c r="H82" s="26"/>
      <c r="J82" s="4"/>
    </row>
    <row r="83" spans="3:10" ht="15" customHeight="1" outlineLevel="1">
      <c r="C83" s="17" t="s">
        <v>88</v>
      </c>
      <c r="D83" s="26">
        <f aca="true" t="shared" si="5" ref="D83:D92">SUM(E83:H83)</f>
        <v>6155.000000000001</v>
      </c>
      <c r="E83" s="26">
        <v>4813.8</v>
      </c>
      <c r="F83" s="26">
        <v>835.1</v>
      </c>
      <c r="G83" s="26">
        <v>73.1</v>
      </c>
      <c r="H83" s="26">
        <v>433</v>
      </c>
      <c r="J83" s="4"/>
    </row>
    <row r="84" spans="3:10" ht="15" customHeight="1" outlineLevel="1">
      <c r="C84" s="17" t="s">
        <v>89</v>
      </c>
      <c r="D84" s="26">
        <f t="shared" si="5"/>
        <v>22741.599999999995</v>
      </c>
      <c r="E84" s="26">
        <v>19522.8</v>
      </c>
      <c r="F84" s="26">
        <v>2212.1</v>
      </c>
      <c r="G84" s="26">
        <v>106.1</v>
      </c>
      <c r="H84" s="26">
        <v>900.6</v>
      </c>
      <c r="J84" s="4"/>
    </row>
    <row r="85" spans="3:10" ht="15" customHeight="1" outlineLevel="1">
      <c r="C85" s="17" t="s">
        <v>90</v>
      </c>
      <c r="D85" s="26">
        <f t="shared" si="5"/>
        <v>59145.799999999996</v>
      </c>
      <c r="E85" s="26">
        <v>52729.7</v>
      </c>
      <c r="F85" s="26">
        <v>4417.6</v>
      </c>
      <c r="G85" s="26">
        <v>222</v>
      </c>
      <c r="H85" s="26">
        <v>1776.5</v>
      </c>
      <c r="J85" s="4"/>
    </row>
    <row r="86" spans="3:10" ht="15" customHeight="1" outlineLevel="1">
      <c r="C86" s="17" t="s">
        <v>91</v>
      </c>
      <c r="D86" s="26">
        <f t="shared" si="5"/>
        <v>17819.100000000002</v>
      </c>
      <c r="E86" s="26">
        <v>17388.9</v>
      </c>
      <c r="F86" s="26">
        <v>0</v>
      </c>
      <c r="G86" s="26">
        <v>26</v>
      </c>
      <c r="H86" s="26">
        <v>404.2</v>
      </c>
      <c r="J86" s="4"/>
    </row>
    <row r="87" spans="3:10" ht="15" customHeight="1" outlineLevel="1">
      <c r="C87" s="17" t="s">
        <v>92</v>
      </c>
      <c r="D87" s="26">
        <f t="shared" si="5"/>
        <v>7759.2</v>
      </c>
      <c r="E87" s="26">
        <v>5822.2</v>
      </c>
      <c r="F87" s="26">
        <v>1150.7</v>
      </c>
      <c r="G87" s="26">
        <v>66.2</v>
      </c>
      <c r="H87" s="26">
        <v>720.1</v>
      </c>
      <c r="J87" s="4"/>
    </row>
    <row r="88" spans="3:10" ht="15" customHeight="1" outlineLevel="1">
      <c r="C88" s="17" t="s">
        <v>93</v>
      </c>
      <c r="D88" s="26">
        <f t="shared" si="5"/>
        <v>18227.699999999997</v>
      </c>
      <c r="E88" s="26">
        <v>14667.3</v>
      </c>
      <c r="F88" s="26">
        <v>1836.1</v>
      </c>
      <c r="G88" s="26">
        <v>242.2</v>
      </c>
      <c r="H88" s="26">
        <v>1482.1</v>
      </c>
      <c r="J88" s="4"/>
    </row>
    <row r="89" spans="3:10" ht="15" customHeight="1" outlineLevel="1">
      <c r="C89" s="17" t="s">
        <v>94</v>
      </c>
      <c r="D89" s="26">
        <f t="shared" si="5"/>
        <v>5924.6</v>
      </c>
      <c r="E89" s="26">
        <v>4888.6</v>
      </c>
      <c r="F89" s="26">
        <v>642.7</v>
      </c>
      <c r="G89" s="26">
        <v>28.8</v>
      </c>
      <c r="H89" s="26">
        <v>364.5</v>
      </c>
      <c r="J89" s="4"/>
    </row>
    <row r="90" spans="3:10" ht="15" customHeight="1" outlineLevel="1">
      <c r="C90" s="17" t="s">
        <v>95</v>
      </c>
      <c r="D90" s="26">
        <f t="shared" si="5"/>
        <v>8741.1</v>
      </c>
      <c r="E90" s="26">
        <v>7101.1</v>
      </c>
      <c r="F90" s="26">
        <v>1052.2</v>
      </c>
      <c r="G90" s="26">
        <v>83.9</v>
      </c>
      <c r="H90" s="26">
        <v>503.9</v>
      </c>
      <c r="J90" s="4"/>
    </row>
    <row r="91" spans="3:10" ht="15" customHeight="1" outlineLevel="1">
      <c r="C91" s="17" t="s">
        <v>96</v>
      </c>
      <c r="D91" s="26">
        <f t="shared" si="5"/>
        <v>8333.3</v>
      </c>
      <c r="E91" s="26">
        <v>6554.3</v>
      </c>
      <c r="F91" s="26">
        <v>903.9</v>
      </c>
      <c r="G91" s="26">
        <v>131.2</v>
      </c>
      <c r="H91" s="26">
        <v>743.9</v>
      </c>
      <c r="J91" s="4"/>
    </row>
    <row r="92" spans="3:10" ht="15" customHeight="1" outlineLevel="1">
      <c r="C92" s="17" t="s">
        <v>97</v>
      </c>
      <c r="D92" s="26">
        <f t="shared" si="5"/>
        <v>5348.699999999999</v>
      </c>
      <c r="E92" s="26">
        <v>4265.9</v>
      </c>
      <c r="F92" s="26">
        <v>636.7</v>
      </c>
      <c r="G92" s="26">
        <v>50.9</v>
      </c>
      <c r="H92" s="26">
        <v>395.2</v>
      </c>
      <c r="J92" s="4"/>
    </row>
    <row r="93" spans="3:10" ht="15" customHeight="1" outlineLevel="1">
      <c r="C93" s="18"/>
      <c r="D93" s="26"/>
      <c r="E93" s="26"/>
      <c r="F93" s="26"/>
      <c r="G93" s="26"/>
      <c r="H93" s="26"/>
      <c r="J93" s="4"/>
    </row>
    <row r="94" spans="3:10" ht="15" customHeight="1" outlineLevel="1">
      <c r="C94" s="17" t="s">
        <v>98</v>
      </c>
      <c r="D94" s="26"/>
      <c r="E94" s="26"/>
      <c r="F94" s="26"/>
      <c r="G94" s="26"/>
      <c r="H94" s="26"/>
      <c r="J94" s="4"/>
    </row>
    <row r="95" spans="3:10" ht="15" customHeight="1" outlineLevel="1">
      <c r="C95" s="17" t="s">
        <v>99</v>
      </c>
      <c r="D95" s="26">
        <f>SUM(E95:H95)</f>
        <v>44696.8</v>
      </c>
      <c r="E95" s="26">
        <v>36348.5</v>
      </c>
      <c r="F95" s="26">
        <v>3248.8</v>
      </c>
      <c r="G95" s="26">
        <v>728.6</v>
      </c>
      <c r="H95" s="26">
        <v>4370.9</v>
      </c>
      <c r="J95" s="4"/>
    </row>
    <row r="96" spans="3:10" ht="15" customHeight="1" outlineLevel="1">
      <c r="C96" s="17" t="s">
        <v>100</v>
      </c>
      <c r="D96" s="26">
        <f>SUM(E96:H96)</f>
        <v>12052.1</v>
      </c>
      <c r="E96" s="26">
        <v>9533.2</v>
      </c>
      <c r="F96" s="26">
        <v>969</v>
      </c>
      <c r="G96" s="26">
        <v>255.5</v>
      </c>
      <c r="H96" s="26">
        <v>1294.4</v>
      </c>
      <c r="J96" s="4"/>
    </row>
    <row r="97" spans="3:10" ht="15" customHeight="1" outlineLevel="1">
      <c r="C97" s="17" t="s">
        <v>101</v>
      </c>
      <c r="D97" s="26">
        <f>SUM(E97:H97)</f>
        <v>29289.7</v>
      </c>
      <c r="E97" s="26">
        <v>24144.1</v>
      </c>
      <c r="F97" s="26">
        <v>1881.8</v>
      </c>
      <c r="G97" s="26">
        <v>581.9</v>
      </c>
      <c r="H97" s="26">
        <v>2681.9</v>
      </c>
      <c r="J97" s="4"/>
    </row>
    <row r="98" spans="3:10" ht="15" customHeight="1" outlineLevel="1">
      <c r="C98" s="17" t="s">
        <v>102</v>
      </c>
      <c r="D98" s="26">
        <f>SUM(E98:H98)</f>
        <v>10146.2</v>
      </c>
      <c r="E98" s="26">
        <v>6858.4</v>
      </c>
      <c r="F98" s="26">
        <v>1060.1</v>
      </c>
      <c r="G98" s="26">
        <v>726.7</v>
      </c>
      <c r="H98" s="26">
        <v>1501</v>
      </c>
      <c r="J98" s="4"/>
    </row>
    <row r="99" spans="3:10" ht="15" customHeight="1" outlineLevel="1">
      <c r="C99" s="18"/>
      <c r="D99" s="26"/>
      <c r="E99" s="26"/>
      <c r="F99" s="26"/>
      <c r="G99" s="26"/>
      <c r="H99" s="26"/>
      <c r="J99" s="4"/>
    </row>
    <row r="100" spans="3:10" ht="15" customHeight="1" outlineLevel="1">
      <c r="C100" s="17" t="s">
        <v>103</v>
      </c>
      <c r="D100" s="26"/>
      <c r="E100" s="26"/>
      <c r="F100" s="26"/>
      <c r="G100" s="26"/>
      <c r="H100" s="26"/>
      <c r="J100" s="4"/>
    </row>
    <row r="101" spans="3:10" ht="15" customHeight="1" outlineLevel="1">
      <c r="C101" s="17" t="s">
        <v>104</v>
      </c>
      <c r="D101" s="26">
        <f aca="true" t="shared" si="6" ref="D101:D108">SUM(E101:H101)</f>
        <v>14115.7</v>
      </c>
      <c r="E101" s="26">
        <v>12629.2</v>
      </c>
      <c r="F101" s="26">
        <v>0</v>
      </c>
      <c r="G101" s="26">
        <v>252.4</v>
      </c>
      <c r="H101" s="26">
        <v>1234.1</v>
      </c>
      <c r="J101" s="4"/>
    </row>
    <row r="102" spans="3:10" ht="15" customHeight="1" outlineLevel="1">
      <c r="C102" s="17" t="s">
        <v>105</v>
      </c>
      <c r="D102" s="26">
        <f t="shared" si="6"/>
        <v>12218.6</v>
      </c>
      <c r="E102" s="26">
        <v>8997.6</v>
      </c>
      <c r="F102" s="26">
        <v>1306.6</v>
      </c>
      <c r="G102" s="26">
        <v>249</v>
      </c>
      <c r="H102" s="26">
        <v>1665.4</v>
      </c>
      <c r="J102" s="4"/>
    </row>
    <row r="103" spans="3:10" ht="15" customHeight="1" outlineLevel="1">
      <c r="C103" s="17" t="s">
        <v>106</v>
      </c>
      <c r="D103" s="26">
        <f t="shared" si="6"/>
        <v>62431.2</v>
      </c>
      <c r="E103" s="26">
        <v>56145.6</v>
      </c>
      <c r="F103" s="26">
        <v>5291.5</v>
      </c>
      <c r="G103" s="26">
        <v>58.7</v>
      </c>
      <c r="H103" s="26">
        <v>935.4</v>
      </c>
      <c r="J103" s="4"/>
    </row>
    <row r="104" spans="3:10" ht="15" customHeight="1" outlineLevel="1">
      <c r="C104" s="17" t="s">
        <v>107</v>
      </c>
      <c r="D104" s="26">
        <f t="shared" si="6"/>
        <v>20972.2</v>
      </c>
      <c r="E104" s="26">
        <v>14671.2</v>
      </c>
      <c r="F104" s="26">
        <v>2783.4</v>
      </c>
      <c r="G104" s="26">
        <v>506</v>
      </c>
      <c r="H104" s="26">
        <v>3011.6</v>
      </c>
      <c r="J104" s="4"/>
    </row>
    <row r="105" spans="3:10" ht="15" customHeight="1" outlineLevel="1">
      <c r="C105" s="17" t="s">
        <v>108</v>
      </c>
      <c r="D105" s="26">
        <f t="shared" si="6"/>
        <v>13429.8</v>
      </c>
      <c r="E105" s="26">
        <v>11561.8</v>
      </c>
      <c r="F105" s="26">
        <v>641.4</v>
      </c>
      <c r="G105" s="26">
        <v>187.9</v>
      </c>
      <c r="H105" s="26">
        <v>1038.7</v>
      </c>
      <c r="J105" s="4"/>
    </row>
    <row r="106" spans="3:10" ht="15" customHeight="1" outlineLevel="1">
      <c r="C106" s="17" t="s">
        <v>109</v>
      </c>
      <c r="D106" s="26">
        <f t="shared" si="6"/>
        <v>5631.1</v>
      </c>
      <c r="E106" s="26">
        <v>4052.1</v>
      </c>
      <c r="F106" s="26">
        <v>623.7</v>
      </c>
      <c r="G106" s="26">
        <v>144.7</v>
      </c>
      <c r="H106" s="26">
        <v>810.6</v>
      </c>
      <c r="J106" s="4"/>
    </row>
    <row r="107" spans="3:10" ht="15" customHeight="1" outlineLevel="1">
      <c r="C107" s="17" t="s">
        <v>110</v>
      </c>
      <c r="D107" s="26">
        <f t="shared" si="6"/>
        <v>13448.999999999998</v>
      </c>
      <c r="E107" s="26">
        <v>10214.3</v>
      </c>
      <c r="F107" s="26">
        <v>1879.4</v>
      </c>
      <c r="G107" s="26">
        <v>187</v>
      </c>
      <c r="H107" s="26">
        <v>1168.3</v>
      </c>
      <c r="J107" s="4"/>
    </row>
    <row r="108" spans="3:10" ht="15" customHeight="1" outlineLevel="1">
      <c r="C108" s="17" t="s">
        <v>111</v>
      </c>
      <c r="D108" s="26">
        <f t="shared" si="6"/>
        <v>4919.099999999999</v>
      </c>
      <c r="E108" s="26">
        <v>3724.4</v>
      </c>
      <c r="F108" s="26">
        <v>409.1</v>
      </c>
      <c r="G108" s="26">
        <v>124.9</v>
      </c>
      <c r="H108" s="26">
        <v>660.7</v>
      </c>
      <c r="J108" s="4"/>
    </row>
    <row r="109" spans="3:10" ht="15" customHeight="1" outlineLevel="1">
      <c r="C109" s="18"/>
      <c r="D109" s="26"/>
      <c r="E109" s="26"/>
      <c r="F109" s="26"/>
      <c r="G109" s="26"/>
      <c r="H109" s="26"/>
      <c r="J109" s="4"/>
    </row>
    <row r="110" spans="3:10" ht="15" customHeight="1" outlineLevel="1">
      <c r="C110" s="17" t="s">
        <v>112</v>
      </c>
      <c r="D110" s="26"/>
      <c r="E110" s="26"/>
      <c r="F110" s="26"/>
      <c r="G110" s="26"/>
      <c r="H110" s="26"/>
      <c r="J110" s="4"/>
    </row>
    <row r="111" spans="3:10" ht="15" customHeight="1" outlineLevel="1">
      <c r="C111" s="17" t="s">
        <v>113</v>
      </c>
      <c r="D111" s="26">
        <f aca="true" t="shared" si="7" ref="D111:D117">SUM(E111:H111)</f>
        <v>11971.1</v>
      </c>
      <c r="E111" s="26">
        <v>7903.3</v>
      </c>
      <c r="F111" s="26">
        <v>1612.8</v>
      </c>
      <c r="G111" s="26">
        <v>396.9</v>
      </c>
      <c r="H111" s="26">
        <v>2058.1</v>
      </c>
      <c r="J111" s="4"/>
    </row>
    <row r="112" spans="3:10" ht="15" customHeight="1" outlineLevel="1">
      <c r="C112" s="17" t="s">
        <v>114</v>
      </c>
      <c r="D112" s="26">
        <f t="shared" si="7"/>
        <v>9700.7</v>
      </c>
      <c r="E112" s="26">
        <v>6682.6</v>
      </c>
      <c r="F112" s="26">
        <v>1208.9</v>
      </c>
      <c r="G112" s="26">
        <v>180.5</v>
      </c>
      <c r="H112" s="26">
        <v>1628.7</v>
      </c>
      <c r="J112" s="4"/>
    </row>
    <row r="113" spans="3:10" ht="15" customHeight="1" outlineLevel="1">
      <c r="C113" s="17" t="s">
        <v>115</v>
      </c>
      <c r="D113" s="26">
        <f t="shared" si="7"/>
        <v>19479.100000000002</v>
      </c>
      <c r="E113" s="26">
        <v>13377.4</v>
      </c>
      <c r="F113" s="26">
        <v>2748.1</v>
      </c>
      <c r="G113" s="26">
        <v>415.7</v>
      </c>
      <c r="H113" s="26">
        <v>2937.9</v>
      </c>
      <c r="J113" s="4"/>
    </row>
    <row r="114" spans="3:10" ht="15" customHeight="1" outlineLevel="1">
      <c r="C114" s="17" t="s">
        <v>116</v>
      </c>
      <c r="D114" s="26">
        <f t="shared" si="7"/>
        <v>21153.899999999998</v>
      </c>
      <c r="E114" s="26">
        <v>15325</v>
      </c>
      <c r="F114" s="26">
        <v>2121.8</v>
      </c>
      <c r="G114" s="26">
        <v>516.8</v>
      </c>
      <c r="H114" s="26">
        <v>3190.3</v>
      </c>
      <c r="J114" s="4"/>
    </row>
    <row r="115" spans="3:10" ht="15" customHeight="1" outlineLevel="1">
      <c r="C115" s="17" t="s">
        <v>117</v>
      </c>
      <c r="D115" s="26">
        <f t="shared" si="7"/>
        <v>62475.3</v>
      </c>
      <c r="E115" s="26">
        <v>51690.4</v>
      </c>
      <c r="F115" s="26">
        <v>5790.9</v>
      </c>
      <c r="G115" s="26">
        <v>490.4</v>
      </c>
      <c r="H115" s="26">
        <v>4503.6</v>
      </c>
      <c r="J115" s="4"/>
    </row>
    <row r="116" spans="3:10" ht="15" customHeight="1" outlineLevel="1">
      <c r="C116" s="17" t="s">
        <v>118</v>
      </c>
      <c r="D116" s="26">
        <f t="shared" si="7"/>
        <v>14653.199999999999</v>
      </c>
      <c r="E116" s="26">
        <v>10724.6</v>
      </c>
      <c r="F116" s="26">
        <v>1687.8</v>
      </c>
      <c r="G116" s="26">
        <v>293</v>
      </c>
      <c r="H116" s="26">
        <v>1947.8</v>
      </c>
      <c r="J116" s="4"/>
    </row>
    <row r="117" spans="3:10" ht="15" customHeight="1" outlineLevel="1">
      <c r="C117" s="17" t="s">
        <v>119</v>
      </c>
      <c r="D117" s="26">
        <f t="shared" si="7"/>
        <v>9807.2</v>
      </c>
      <c r="E117" s="26">
        <v>6550.7</v>
      </c>
      <c r="F117" s="26">
        <v>1166.8</v>
      </c>
      <c r="G117" s="26">
        <v>301.1</v>
      </c>
      <c r="H117" s="26">
        <v>1788.6</v>
      </c>
      <c r="J117" s="4"/>
    </row>
    <row r="118" spans="3:10" ht="15" customHeight="1" outlineLevel="1">
      <c r="C118" s="18"/>
      <c r="D118" s="26"/>
      <c r="E118" s="26"/>
      <c r="F118" s="26"/>
      <c r="G118" s="26"/>
      <c r="H118" s="26"/>
      <c r="J118" s="4"/>
    </row>
    <row r="119" spans="3:10" ht="15" customHeight="1" outlineLevel="1">
      <c r="C119" s="17" t="s">
        <v>120</v>
      </c>
      <c r="D119" s="26"/>
      <c r="E119" s="26"/>
      <c r="F119" s="26"/>
      <c r="G119" s="26"/>
      <c r="H119" s="26"/>
      <c r="J119" s="4"/>
    </row>
    <row r="120" spans="3:10" ht="15" customHeight="1" outlineLevel="1">
      <c r="C120" s="17" t="s">
        <v>313</v>
      </c>
      <c r="D120" s="26">
        <f aca="true" t="shared" si="8" ref="D120:D128">SUM(E120:H120)</f>
        <v>6636.900000000001</v>
      </c>
      <c r="E120" s="26">
        <v>4981.6</v>
      </c>
      <c r="F120" s="26">
        <v>745.8</v>
      </c>
      <c r="G120" s="26">
        <v>153.7</v>
      </c>
      <c r="H120" s="26">
        <v>755.8</v>
      </c>
      <c r="J120" s="4"/>
    </row>
    <row r="121" spans="3:10" ht="15" customHeight="1" outlineLevel="1">
      <c r="C121" s="17" t="s">
        <v>121</v>
      </c>
      <c r="D121" s="26">
        <f t="shared" si="8"/>
        <v>2751.2</v>
      </c>
      <c r="E121" s="26">
        <v>1632.3</v>
      </c>
      <c r="F121" s="26">
        <v>450.2</v>
      </c>
      <c r="G121" s="26">
        <v>93.6</v>
      </c>
      <c r="H121" s="26">
        <v>575.1</v>
      </c>
      <c r="J121" s="4"/>
    </row>
    <row r="122" spans="3:10" ht="15" customHeight="1" outlineLevel="1">
      <c r="C122" s="17" t="s">
        <v>122</v>
      </c>
      <c r="D122" s="26">
        <f t="shared" si="8"/>
        <v>30094.5</v>
      </c>
      <c r="E122" s="26">
        <v>26121.3</v>
      </c>
      <c r="F122" s="26">
        <v>2626.6</v>
      </c>
      <c r="G122" s="26">
        <v>191.9</v>
      </c>
      <c r="H122" s="26">
        <v>1154.7</v>
      </c>
      <c r="J122" s="4"/>
    </row>
    <row r="123" spans="3:10" ht="15" customHeight="1" outlineLevel="1">
      <c r="C123" s="17" t="s">
        <v>123</v>
      </c>
      <c r="D123" s="26">
        <f t="shared" si="8"/>
        <v>5032</v>
      </c>
      <c r="E123" s="26">
        <v>3541</v>
      </c>
      <c r="F123" s="26">
        <v>744.4</v>
      </c>
      <c r="G123" s="26">
        <v>110.8</v>
      </c>
      <c r="H123" s="26">
        <v>635.8</v>
      </c>
      <c r="J123" s="4"/>
    </row>
    <row r="124" spans="3:10" ht="15" customHeight="1" outlineLevel="1">
      <c r="C124" s="17" t="s">
        <v>124</v>
      </c>
      <c r="D124" s="26">
        <f t="shared" si="8"/>
        <v>42644.200000000004</v>
      </c>
      <c r="E124" s="26">
        <v>35086.3</v>
      </c>
      <c r="F124" s="26">
        <v>3714.9</v>
      </c>
      <c r="G124" s="26">
        <v>753.7</v>
      </c>
      <c r="H124" s="26">
        <v>3089.3</v>
      </c>
      <c r="J124" s="4"/>
    </row>
    <row r="125" spans="3:10" ht="15" customHeight="1" outlineLevel="1">
      <c r="C125" s="17" t="s">
        <v>125</v>
      </c>
      <c r="D125" s="26">
        <f t="shared" si="8"/>
        <v>3649.1000000000004</v>
      </c>
      <c r="E125" s="26">
        <v>2063.6</v>
      </c>
      <c r="F125" s="26">
        <v>490.4</v>
      </c>
      <c r="G125" s="26">
        <v>180.4</v>
      </c>
      <c r="H125" s="26">
        <v>914.7</v>
      </c>
      <c r="J125" s="4"/>
    </row>
    <row r="126" spans="3:10" ht="15" customHeight="1" outlineLevel="1">
      <c r="C126" s="17" t="s">
        <v>126</v>
      </c>
      <c r="D126" s="26">
        <f t="shared" si="8"/>
        <v>3233.1</v>
      </c>
      <c r="E126" s="26">
        <v>2490.6</v>
      </c>
      <c r="F126" s="26">
        <v>379.5</v>
      </c>
      <c r="G126" s="26">
        <v>42.5</v>
      </c>
      <c r="H126" s="26">
        <v>320.5</v>
      </c>
      <c r="J126" s="4"/>
    </row>
    <row r="127" spans="3:10" ht="15" customHeight="1" outlineLevel="1">
      <c r="C127" s="17" t="s">
        <v>127</v>
      </c>
      <c r="D127" s="26">
        <f t="shared" si="8"/>
        <v>5205.200000000001</v>
      </c>
      <c r="E127" s="26">
        <v>4268.8</v>
      </c>
      <c r="F127" s="26">
        <v>528.3</v>
      </c>
      <c r="G127" s="26">
        <v>65.8</v>
      </c>
      <c r="H127" s="26">
        <v>342.3</v>
      </c>
      <c r="J127" s="4"/>
    </row>
    <row r="128" spans="3:10" ht="15" customHeight="1" outlineLevel="1">
      <c r="C128" s="17" t="s">
        <v>128</v>
      </c>
      <c r="D128" s="26">
        <f t="shared" si="8"/>
        <v>2627.8</v>
      </c>
      <c r="E128" s="26">
        <v>1226</v>
      </c>
      <c r="F128" s="26">
        <v>426.9</v>
      </c>
      <c r="G128" s="26">
        <v>207.5</v>
      </c>
      <c r="H128" s="26">
        <v>767.4</v>
      </c>
      <c r="J128" s="4"/>
    </row>
    <row r="129" spans="3:10" ht="15" customHeight="1" outlineLevel="1">
      <c r="C129" s="18"/>
      <c r="D129" s="26"/>
      <c r="E129" s="26"/>
      <c r="F129" s="26"/>
      <c r="G129" s="26"/>
      <c r="H129" s="26"/>
      <c r="J129" s="4"/>
    </row>
    <row r="130" spans="3:10" ht="15" customHeight="1" outlineLevel="1">
      <c r="C130" s="17" t="s">
        <v>129</v>
      </c>
      <c r="D130" s="26"/>
      <c r="E130" s="26"/>
      <c r="F130" s="26"/>
      <c r="G130" s="26"/>
      <c r="H130" s="26"/>
      <c r="J130" s="4"/>
    </row>
    <row r="131" spans="3:10" ht="15" customHeight="1" outlineLevel="1">
      <c r="C131" s="19" t="s">
        <v>130</v>
      </c>
      <c r="D131" s="26">
        <f aca="true" t="shared" si="9" ref="D131:D138">SUM(E131:H131)</f>
        <v>3673.5</v>
      </c>
      <c r="E131" s="26">
        <v>2981.6</v>
      </c>
      <c r="F131" s="26">
        <v>263.1</v>
      </c>
      <c r="G131" s="26">
        <v>82.8</v>
      </c>
      <c r="H131" s="26">
        <v>346</v>
      </c>
      <c r="J131" s="4"/>
    </row>
    <row r="132" spans="3:10" ht="15" customHeight="1" outlineLevel="1">
      <c r="C132" s="19" t="s">
        <v>131</v>
      </c>
      <c r="D132" s="26">
        <f t="shared" si="9"/>
        <v>4369.7</v>
      </c>
      <c r="E132" s="26">
        <v>3546.5</v>
      </c>
      <c r="F132" s="26">
        <v>396.7</v>
      </c>
      <c r="G132" s="26">
        <v>63.1</v>
      </c>
      <c r="H132" s="26">
        <v>363.4</v>
      </c>
      <c r="J132" s="4"/>
    </row>
    <row r="133" spans="3:10" ht="15" customHeight="1" outlineLevel="1">
      <c r="C133" s="19" t="s">
        <v>132</v>
      </c>
      <c r="D133" s="26">
        <f t="shared" si="9"/>
        <v>38451.6</v>
      </c>
      <c r="E133" s="26">
        <v>32418.1</v>
      </c>
      <c r="F133" s="26">
        <v>3437.8</v>
      </c>
      <c r="G133" s="26">
        <v>373</v>
      </c>
      <c r="H133" s="26">
        <v>2222.7</v>
      </c>
      <c r="J133" s="4"/>
    </row>
    <row r="134" spans="3:10" ht="15" customHeight="1" outlineLevel="1">
      <c r="C134" s="19" t="s">
        <v>133</v>
      </c>
      <c r="D134" s="26">
        <f t="shared" si="9"/>
        <v>17738.5</v>
      </c>
      <c r="E134" s="26">
        <v>14969</v>
      </c>
      <c r="F134" s="26">
        <v>1850.3</v>
      </c>
      <c r="G134" s="26">
        <v>119.4</v>
      </c>
      <c r="H134" s="26">
        <v>799.8</v>
      </c>
      <c r="J134" s="4"/>
    </row>
    <row r="135" spans="3:10" ht="15" customHeight="1" outlineLevel="1">
      <c r="C135" s="19" t="s">
        <v>134</v>
      </c>
      <c r="D135" s="26">
        <f t="shared" si="9"/>
        <v>18133.100000000002</v>
      </c>
      <c r="E135" s="26">
        <v>15178.9</v>
      </c>
      <c r="F135" s="26">
        <v>1877</v>
      </c>
      <c r="G135" s="26">
        <v>169.5</v>
      </c>
      <c r="H135" s="26">
        <v>907.7</v>
      </c>
      <c r="J135" s="4"/>
    </row>
    <row r="136" spans="3:10" ht="15" customHeight="1" outlineLevel="1">
      <c r="C136" s="19" t="s">
        <v>135</v>
      </c>
      <c r="D136" s="26">
        <f t="shared" si="9"/>
        <v>22904.1</v>
      </c>
      <c r="E136" s="26">
        <v>18759.1</v>
      </c>
      <c r="F136" s="26">
        <v>1929.8</v>
      </c>
      <c r="G136" s="26">
        <v>465.7</v>
      </c>
      <c r="H136" s="26">
        <v>1749.5</v>
      </c>
      <c r="J136" s="4"/>
    </row>
    <row r="137" spans="3:10" ht="15" customHeight="1" outlineLevel="1">
      <c r="C137" s="19" t="s">
        <v>136</v>
      </c>
      <c r="D137" s="26">
        <f t="shared" si="9"/>
        <v>7316.900000000001</v>
      </c>
      <c r="E137" s="26">
        <v>5523.1</v>
      </c>
      <c r="F137" s="26">
        <v>913.1</v>
      </c>
      <c r="G137" s="26">
        <v>126</v>
      </c>
      <c r="H137" s="26">
        <v>754.7</v>
      </c>
      <c r="J137" s="4"/>
    </row>
    <row r="138" spans="3:10" ht="15" customHeight="1" outlineLevel="1">
      <c r="C138" s="19" t="s">
        <v>137</v>
      </c>
      <c r="D138" s="26">
        <f t="shared" si="9"/>
        <v>7896.900000000001</v>
      </c>
      <c r="E138" s="26">
        <v>6340.8</v>
      </c>
      <c r="F138" s="26">
        <v>701.6</v>
      </c>
      <c r="G138" s="26">
        <v>160.9</v>
      </c>
      <c r="H138" s="26">
        <v>693.6</v>
      </c>
      <c r="J138" s="4"/>
    </row>
    <row r="139" spans="3:10" ht="15" customHeight="1" outlineLevel="1">
      <c r="C139" s="18"/>
      <c r="D139" s="26"/>
      <c r="E139" s="26"/>
      <c r="F139" s="26"/>
      <c r="G139" s="26"/>
      <c r="H139" s="26"/>
      <c r="J139" s="4"/>
    </row>
    <row r="140" spans="3:10" ht="15" customHeight="1" outlineLevel="1">
      <c r="C140" s="19" t="s">
        <v>138</v>
      </c>
      <c r="D140" s="26"/>
      <c r="E140" s="26"/>
      <c r="F140" s="26"/>
      <c r="G140" s="26"/>
      <c r="H140" s="26"/>
      <c r="J140" s="4"/>
    </row>
    <row r="141" spans="3:10" ht="15" customHeight="1" outlineLevel="1">
      <c r="C141" s="17" t="s">
        <v>139</v>
      </c>
      <c r="D141" s="26">
        <f aca="true" t="shared" si="10" ref="D141:D151">SUM(E141:H141)</f>
        <v>18830.100000000002</v>
      </c>
      <c r="E141" s="26">
        <v>15562.5</v>
      </c>
      <c r="F141" s="26">
        <v>1831.4</v>
      </c>
      <c r="G141" s="26">
        <v>227.8</v>
      </c>
      <c r="H141" s="26">
        <v>1208.4</v>
      </c>
      <c r="J141" s="4"/>
    </row>
    <row r="142" spans="3:10" ht="15" customHeight="1" outlineLevel="1">
      <c r="C142" s="17" t="s">
        <v>140</v>
      </c>
      <c r="D142" s="26">
        <f t="shared" si="10"/>
        <v>7677.9</v>
      </c>
      <c r="E142" s="26">
        <v>5847.9</v>
      </c>
      <c r="F142" s="26">
        <v>1133.6</v>
      </c>
      <c r="G142" s="26">
        <v>55.9</v>
      </c>
      <c r="H142" s="26">
        <v>640.5</v>
      </c>
      <c r="J142" s="4"/>
    </row>
    <row r="143" spans="3:10" ht="15" customHeight="1" outlineLevel="1">
      <c r="C143" s="17" t="s">
        <v>141</v>
      </c>
      <c r="D143" s="26">
        <f t="shared" si="10"/>
        <v>4776.3</v>
      </c>
      <c r="E143" s="26">
        <v>3537.9</v>
      </c>
      <c r="F143" s="26">
        <v>675.3</v>
      </c>
      <c r="G143" s="26">
        <v>54.5</v>
      </c>
      <c r="H143" s="26">
        <v>508.6</v>
      </c>
      <c r="J143" s="4"/>
    </row>
    <row r="144" spans="3:10" ht="15" customHeight="1" outlineLevel="1">
      <c r="C144" s="17" t="s">
        <v>142</v>
      </c>
      <c r="D144" s="26">
        <f t="shared" si="10"/>
        <v>8715.3</v>
      </c>
      <c r="E144" s="26">
        <v>7001.8</v>
      </c>
      <c r="F144" s="26">
        <v>1078.5</v>
      </c>
      <c r="G144" s="26">
        <v>47.4</v>
      </c>
      <c r="H144" s="26">
        <v>587.6</v>
      </c>
      <c r="J144" s="4"/>
    </row>
    <row r="145" spans="3:10" ht="15" customHeight="1" outlineLevel="1">
      <c r="C145" s="17" t="s">
        <v>143</v>
      </c>
      <c r="D145" s="26">
        <f t="shared" si="10"/>
        <v>6881.8</v>
      </c>
      <c r="E145" s="26">
        <v>5437.5</v>
      </c>
      <c r="F145" s="26">
        <v>737.8</v>
      </c>
      <c r="G145" s="26">
        <v>92.5</v>
      </c>
      <c r="H145" s="26">
        <v>614</v>
      </c>
      <c r="J145" s="4"/>
    </row>
    <row r="146" spans="3:10" ht="15" customHeight="1" outlineLevel="1">
      <c r="C146" s="17" t="s">
        <v>144</v>
      </c>
      <c r="D146" s="26">
        <f t="shared" si="10"/>
        <v>4395.7</v>
      </c>
      <c r="E146" s="26">
        <v>3225.5</v>
      </c>
      <c r="F146" s="26">
        <v>528</v>
      </c>
      <c r="G146" s="26">
        <v>69.3</v>
      </c>
      <c r="H146" s="26">
        <v>572.9</v>
      </c>
      <c r="J146" s="4"/>
    </row>
    <row r="147" spans="3:10" ht="15" customHeight="1" outlineLevel="1">
      <c r="C147" s="17" t="s">
        <v>145</v>
      </c>
      <c r="D147" s="26">
        <f t="shared" si="10"/>
        <v>22003.7</v>
      </c>
      <c r="E147" s="26">
        <v>18863.1</v>
      </c>
      <c r="F147" s="26">
        <v>2258</v>
      </c>
      <c r="G147" s="26">
        <v>107.9</v>
      </c>
      <c r="H147" s="26">
        <v>774.7</v>
      </c>
      <c r="J147" s="4"/>
    </row>
    <row r="148" spans="3:10" ht="15" customHeight="1" outlineLevel="1">
      <c r="C148" s="17" t="s">
        <v>146</v>
      </c>
      <c r="D148" s="26">
        <f t="shared" si="10"/>
        <v>4115.200000000001</v>
      </c>
      <c r="E148" s="26">
        <v>3147.8</v>
      </c>
      <c r="F148" s="26">
        <v>632.4</v>
      </c>
      <c r="G148" s="26">
        <v>26.9</v>
      </c>
      <c r="H148" s="26">
        <v>308.1</v>
      </c>
      <c r="J148" s="4"/>
    </row>
    <row r="149" spans="3:10" ht="15" customHeight="1" outlineLevel="1">
      <c r="C149" s="17" t="s">
        <v>147</v>
      </c>
      <c r="D149" s="26">
        <f t="shared" si="10"/>
        <v>42092.9</v>
      </c>
      <c r="E149" s="26">
        <v>36881.8</v>
      </c>
      <c r="F149" s="26">
        <v>3651</v>
      </c>
      <c r="G149" s="26">
        <v>123.9</v>
      </c>
      <c r="H149" s="26">
        <v>1436.2</v>
      </c>
      <c r="J149" s="4"/>
    </row>
    <row r="150" spans="3:10" ht="15" customHeight="1" outlineLevel="1">
      <c r="C150" s="17" t="s">
        <v>148</v>
      </c>
      <c r="D150" s="26">
        <f t="shared" si="10"/>
        <v>2928</v>
      </c>
      <c r="E150" s="26">
        <v>1914.6</v>
      </c>
      <c r="F150" s="26">
        <v>515.7</v>
      </c>
      <c r="G150" s="26">
        <v>36.5</v>
      </c>
      <c r="H150" s="26">
        <v>461.2</v>
      </c>
      <c r="J150" s="4"/>
    </row>
    <row r="151" spans="3:10" ht="15" customHeight="1" outlineLevel="1">
      <c r="C151" s="17" t="s">
        <v>149</v>
      </c>
      <c r="D151" s="26">
        <f t="shared" si="10"/>
        <v>3614.6000000000004</v>
      </c>
      <c r="E151" s="26">
        <v>2508.5</v>
      </c>
      <c r="F151" s="26">
        <v>728.8</v>
      </c>
      <c r="G151" s="26">
        <v>44.9</v>
      </c>
      <c r="H151" s="26">
        <v>332.4</v>
      </c>
      <c r="J151" s="4"/>
    </row>
    <row r="152" spans="3:10" ht="15" customHeight="1" outlineLevel="1">
      <c r="C152" s="18"/>
      <c r="D152" s="26"/>
      <c r="E152" s="26"/>
      <c r="F152" s="26"/>
      <c r="G152" s="26"/>
      <c r="H152" s="26"/>
      <c r="J152" s="4"/>
    </row>
    <row r="153" spans="3:10" ht="15" customHeight="1" outlineLevel="1">
      <c r="C153" s="17" t="s">
        <v>150</v>
      </c>
      <c r="D153" s="26"/>
      <c r="E153" s="26"/>
      <c r="F153" s="26"/>
      <c r="G153" s="26"/>
      <c r="H153" s="26"/>
      <c r="J153" s="4"/>
    </row>
    <row r="154" spans="3:10" ht="15" customHeight="1" outlineLevel="1">
      <c r="C154" s="17" t="s">
        <v>151</v>
      </c>
      <c r="D154" s="26">
        <f aca="true" t="shared" si="11" ref="D154:D165">SUM(E154:H154)</f>
        <v>7198.999999999999</v>
      </c>
      <c r="E154" s="26">
        <v>6104.7</v>
      </c>
      <c r="F154" s="26">
        <v>578</v>
      </c>
      <c r="G154" s="26">
        <v>102.9</v>
      </c>
      <c r="H154" s="26">
        <v>413.4</v>
      </c>
      <c r="J154" s="4"/>
    </row>
    <row r="155" spans="3:10" ht="15" customHeight="1" outlineLevel="1">
      <c r="C155" s="17" t="s">
        <v>152</v>
      </c>
      <c r="D155" s="26">
        <f t="shared" si="11"/>
        <v>6674.299999999999</v>
      </c>
      <c r="E155" s="26">
        <v>5334.4</v>
      </c>
      <c r="F155" s="26">
        <v>835.9</v>
      </c>
      <c r="G155" s="26">
        <v>40.1</v>
      </c>
      <c r="H155" s="26">
        <v>463.9</v>
      </c>
      <c r="J155" s="4"/>
    </row>
    <row r="156" spans="3:10" ht="15" customHeight="1" outlineLevel="1">
      <c r="C156" s="17" t="s">
        <v>153</v>
      </c>
      <c r="D156" s="26">
        <f t="shared" si="11"/>
        <v>7480</v>
      </c>
      <c r="E156" s="26">
        <v>5830.9</v>
      </c>
      <c r="F156" s="26">
        <v>1016.1</v>
      </c>
      <c r="G156" s="26">
        <v>101.4</v>
      </c>
      <c r="H156" s="26">
        <v>531.6</v>
      </c>
      <c r="J156" s="4"/>
    </row>
    <row r="157" spans="3:10" ht="15" customHeight="1" outlineLevel="1">
      <c r="C157" s="17" t="s">
        <v>154</v>
      </c>
      <c r="D157" s="26">
        <f t="shared" si="11"/>
        <v>31656.1</v>
      </c>
      <c r="E157" s="26">
        <v>27959.6</v>
      </c>
      <c r="F157" s="26">
        <v>2491.7</v>
      </c>
      <c r="G157" s="26">
        <v>100.5</v>
      </c>
      <c r="H157" s="26">
        <v>1104.3</v>
      </c>
      <c r="J157" s="4"/>
    </row>
    <row r="158" spans="3:10" ht="15" customHeight="1" outlineLevel="1">
      <c r="C158" s="17" t="s">
        <v>155</v>
      </c>
      <c r="D158" s="26">
        <f t="shared" si="11"/>
        <v>5801.4</v>
      </c>
      <c r="E158" s="26">
        <v>4465.8</v>
      </c>
      <c r="F158" s="26">
        <v>745.8</v>
      </c>
      <c r="G158" s="26">
        <v>87.9</v>
      </c>
      <c r="H158" s="26">
        <v>501.9</v>
      </c>
      <c r="J158" s="4"/>
    </row>
    <row r="159" spans="3:10" ht="15" customHeight="1" outlineLevel="1">
      <c r="C159" s="17" t="s">
        <v>156</v>
      </c>
      <c r="D159" s="26">
        <f t="shared" si="11"/>
        <v>82119.4</v>
      </c>
      <c r="E159" s="26">
        <v>71636.3</v>
      </c>
      <c r="F159" s="26">
        <v>7707.3</v>
      </c>
      <c r="G159" s="26">
        <v>259.4</v>
      </c>
      <c r="H159" s="26">
        <v>2516.4</v>
      </c>
      <c r="J159" s="4"/>
    </row>
    <row r="160" spans="3:10" ht="15" customHeight="1" outlineLevel="1">
      <c r="C160" s="17" t="s">
        <v>157</v>
      </c>
      <c r="D160" s="26">
        <f t="shared" si="11"/>
        <v>16122</v>
      </c>
      <c r="E160" s="26">
        <v>13499.1</v>
      </c>
      <c r="F160" s="26">
        <v>1809.8</v>
      </c>
      <c r="G160" s="26">
        <v>103.2</v>
      </c>
      <c r="H160" s="26">
        <v>709.9</v>
      </c>
      <c r="J160" s="4"/>
    </row>
    <row r="161" spans="3:10" ht="15" customHeight="1" outlineLevel="1">
      <c r="C161" s="17" t="s">
        <v>158</v>
      </c>
      <c r="D161" s="26">
        <f t="shared" si="11"/>
        <v>13415.1</v>
      </c>
      <c r="E161" s="26">
        <v>11765.4</v>
      </c>
      <c r="F161" s="26">
        <v>1140.6</v>
      </c>
      <c r="G161" s="26">
        <v>83.9</v>
      </c>
      <c r="H161" s="26">
        <v>425.2</v>
      </c>
      <c r="J161" s="4"/>
    </row>
    <row r="162" spans="3:10" ht="15" customHeight="1" outlineLevel="1">
      <c r="C162" s="17" t="s">
        <v>159</v>
      </c>
      <c r="D162" s="26">
        <f t="shared" si="11"/>
        <v>13725</v>
      </c>
      <c r="E162" s="26">
        <v>11300.2</v>
      </c>
      <c r="F162" s="26">
        <v>1701.4</v>
      </c>
      <c r="G162" s="26">
        <v>177.1</v>
      </c>
      <c r="H162" s="26">
        <v>546.3</v>
      </c>
      <c r="J162" s="4"/>
    </row>
    <row r="163" spans="3:10" ht="15" customHeight="1" outlineLevel="1">
      <c r="C163" s="17" t="s">
        <v>160</v>
      </c>
      <c r="D163" s="26">
        <f t="shared" si="11"/>
        <v>19056.4</v>
      </c>
      <c r="E163" s="26">
        <v>15573.4</v>
      </c>
      <c r="F163" s="26">
        <v>2403.4</v>
      </c>
      <c r="G163" s="26">
        <v>146.9</v>
      </c>
      <c r="H163" s="26">
        <v>932.7</v>
      </c>
      <c r="J163" s="4"/>
    </row>
    <row r="164" spans="3:10" ht="15" customHeight="1" outlineLevel="1">
      <c r="C164" s="17" t="s">
        <v>161</v>
      </c>
      <c r="D164" s="26">
        <f t="shared" si="11"/>
        <v>4349.8</v>
      </c>
      <c r="E164" s="26">
        <v>3478.4</v>
      </c>
      <c r="F164" s="26">
        <v>518.5</v>
      </c>
      <c r="G164" s="26">
        <v>27.8</v>
      </c>
      <c r="H164" s="26">
        <v>325.1</v>
      </c>
      <c r="J164" s="4"/>
    </row>
    <row r="165" spans="3:10" ht="15" customHeight="1" outlineLevel="1">
      <c r="C165" s="17" t="s">
        <v>162</v>
      </c>
      <c r="D165" s="26">
        <f t="shared" si="11"/>
        <v>5117.3</v>
      </c>
      <c r="E165" s="26">
        <v>4190.7</v>
      </c>
      <c r="F165" s="26">
        <v>547.3</v>
      </c>
      <c r="G165" s="26">
        <v>72.5</v>
      </c>
      <c r="H165" s="26">
        <v>306.8</v>
      </c>
      <c r="J165" s="4"/>
    </row>
    <row r="166" spans="3:10" ht="15" customHeight="1" outlineLevel="1">
      <c r="C166" s="18"/>
      <c r="D166" s="26"/>
      <c r="E166" s="26"/>
      <c r="F166" s="26"/>
      <c r="G166" s="26"/>
      <c r="H166" s="26"/>
      <c r="J166" s="4"/>
    </row>
    <row r="167" spans="3:10" ht="15" customHeight="1" outlineLevel="1">
      <c r="C167" s="17" t="s">
        <v>163</v>
      </c>
      <c r="D167" s="26"/>
      <c r="E167" s="26"/>
      <c r="F167" s="26"/>
      <c r="G167" s="26"/>
      <c r="H167" s="26"/>
      <c r="J167" s="4"/>
    </row>
    <row r="168" spans="3:10" ht="15" customHeight="1" outlineLevel="1">
      <c r="C168" s="17" t="s">
        <v>164</v>
      </c>
      <c r="D168" s="26">
        <f aca="true" t="shared" si="12" ref="D168:D173">SUM(E168:H168)</f>
        <v>7609.5</v>
      </c>
      <c r="E168" s="26">
        <v>5026</v>
      </c>
      <c r="F168" s="26">
        <v>943.4</v>
      </c>
      <c r="G168" s="26">
        <v>366.2</v>
      </c>
      <c r="H168" s="26">
        <v>1273.9</v>
      </c>
      <c r="J168" s="4"/>
    </row>
    <row r="169" spans="3:10" ht="15" customHeight="1" outlineLevel="1">
      <c r="C169" s="17" t="s">
        <v>165</v>
      </c>
      <c r="D169" s="26">
        <f t="shared" si="12"/>
        <v>3213.6000000000004</v>
      </c>
      <c r="E169" s="26">
        <v>1905.5</v>
      </c>
      <c r="F169" s="26">
        <v>505</v>
      </c>
      <c r="G169" s="26">
        <v>113.8</v>
      </c>
      <c r="H169" s="26">
        <v>689.3</v>
      </c>
      <c r="J169" s="4"/>
    </row>
    <row r="170" spans="3:10" ht="15" customHeight="1" outlineLevel="1">
      <c r="C170" s="17" t="s">
        <v>166</v>
      </c>
      <c r="D170" s="26">
        <f t="shared" si="12"/>
        <v>3215.3999999999996</v>
      </c>
      <c r="E170" s="26">
        <v>1967.9</v>
      </c>
      <c r="F170" s="26">
        <v>275</v>
      </c>
      <c r="G170" s="26">
        <v>277.7</v>
      </c>
      <c r="H170" s="26">
        <v>694.8</v>
      </c>
      <c r="J170" s="4"/>
    </row>
    <row r="171" spans="3:10" ht="15" customHeight="1" outlineLevel="1">
      <c r="C171" s="17" t="s">
        <v>167</v>
      </c>
      <c r="D171" s="26">
        <f t="shared" si="12"/>
        <v>61465.5</v>
      </c>
      <c r="E171" s="26">
        <v>54494.5</v>
      </c>
      <c r="F171" s="26">
        <v>4758</v>
      </c>
      <c r="G171" s="26">
        <v>275.5</v>
      </c>
      <c r="H171" s="26">
        <v>1937.5</v>
      </c>
      <c r="J171" s="4"/>
    </row>
    <row r="172" spans="3:10" ht="15" customHeight="1" outlineLevel="1">
      <c r="C172" s="17" t="s">
        <v>168</v>
      </c>
      <c r="D172" s="26">
        <f t="shared" si="12"/>
        <v>16362.8</v>
      </c>
      <c r="E172" s="26">
        <v>12931.7</v>
      </c>
      <c r="F172" s="26">
        <v>1748.8</v>
      </c>
      <c r="G172" s="26">
        <v>247</v>
      </c>
      <c r="H172" s="26">
        <v>1435.3</v>
      </c>
      <c r="J172" s="4"/>
    </row>
    <row r="173" spans="3:10" ht="15" customHeight="1" outlineLevel="1">
      <c r="C173" s="17" t="s">
        <v>169</v>
      </c>
      <c r="D173" s="26">
        <f t="shared" si="12"/>
        <v>6825.9</v>
      </c>
      <c r="E173" s="26">
        <v>4136.7</v>
      </c>
      <c r="F173" s="26">
        <v>590.8</v>
      </c>
      <c r="G173" s="26">
        <v>368</v>
      </c>
      <c r="H173" s="26">
        <v>1730.4</v>
      </c>
      <c r="J173" s="4"/>
    </row>
    <row r="174" spans="3:10" ht="15" customHeight="1" outlineLevel="1">
      <c r="C174" s="18"/>
      <c r="D174" s="26"/>
      <c r="E174" s="26"/>
      <c r="F174" s="26"/>
      <c r="G174" s="26"/>
      <c r="H174" s="26"/>
      <c r="J174" s="4"/>
    </row>
    <row r="175" spans="3:10" ht="15" customHeight="1" outlineLevel="1">
      <c r="C175" s="17" t="s">
        <v>170</v>
      </c>
      <c r="D175" s="26"/>
      <c r="E175" s="26"/>
      <c r="F175" s="26"/>
      <c r="G175" s="26"/>
      <c r="H175" s="26"/>
      <c r="J175" s="4"/>
    </row>
    <row r="176" spans="3:10" ht="15" customHeight="1" outlineLevel="1">
      <c r="C176" s="17" t="s">
        <v>171</v>
      </c>
      <c r="D176" s="26">
        <f aca="true" t="shared" si="13" ref="D176:D186">SUM(E176:H176)</f>
        <v>6261.1</v>
      </c>
      <c r="E176" s="26">
        <v>4953</v>
      </c>
      <c r="F176" s="26">
        <v>778.6</v>
      </c>
      <c r="G176" s="26">
        <v>79</v>
      </c>
      <c r="H176" s="26">
        <v>450.5</v>
      </c>
      <c r="J176" s="4"/>
    </row>
    <row r="177" spans="3:10" ht="15" customHeight="1" outlineLevel="1">
      <c r="C177" s="17" t="s">
        <v>172</v>
      </c>
      <c r="D177" s="26">
        <f t="shared" si="13"/>
        <v>8932.199999999999</v>
      </c>
      <c r="E177" s="26">
        <v>6885.8</v>
      </c>
      <c r="F177" s="26">
        <v>1236.7</v>
      </c>
      <c r="G177" s="26">
        <v>86.3</v>
      </c>
      <c r="H177" s="26">
        <v>723.4</v>
      </c>
      <c r="J177" s="4"/>
    </row>
    <row r="178" spans="3:10" ht="15" customHeight="1" outlineLevel="1">
      <c r="C178" s="17" t="s">
        <v>173</v>
      </c>
      <c r="D178" s="26">
        <f t="shared" si="13"/>
        <v>13517.4</v>
      </c>
      <c r="E178" s="26">
        <v>10165.4</v>
      </c>
      <c r="F178" s="26">
        <v>2132.6</v>
      </c>
      <c r="G178" s="26">
        <v>148.5</v>
      </c>
      <c r="H178" s="26">
        <v>1070.9</v>
      </c>
      <c r="J178" s="4"/>
    </row>
    <row r="179" spans="3:10" ht="15" customHeight="1" outlineLevel="1">
      <c r="C179" s="17" t="s">
        <v>174</v>
      </c>
      <c r="D179" s="26">
        <f t="shared" si="13"/>
        <v>10440.8</v>
      </c>
      <c r="E179" s="26">
        <v>8371.1</v>
      </c>
      <c r="F179" s="26">
        <v>1377.3</v>
      </c>
      <c r="G179" s="26">
        <v>93.8</v>
      </c>
      <c r="H179" s="26">
        <v>598.6</v>
      </c>
      <c r="J179" s="4"/>
    </row>
    <row r="180" spans="3:10" ht="15" customHeight="1" outlineLevel="1">
      <c r="C180" s="17" t="s">
        <v>175</v>
      </c>
      <c r="D180" s="26">
        <f t="shared" si="13"/>
        <v>5061</v>
      </c>
      <c r="E180" s="26">
        <v>3924.2</v>
      </c>
      <c r="F180" s="26">
        <v>735</v>
      </c>
      <c r="G180" s="26">
        <v>45.7</v>
      </c>
      <c r="H180" s="26">
        <v>356.1</v>
      </c>
      <c r="J180" s="4"/>
    </row>
    <row r="181" spans="3:10" ht="15" customHeight="1" outlineLevel="1">
      <c r="C181" s="17" t="s">
        <v>176</v>
      </c>
      <c r="D181" s="26">
        <f t="shared" si="13"/>
        <v>13892.9</v>
      </c>
      <c r="E181" s="26">
        <v>11240.1</v>
      </c>
      <c r="F181" s="26">
        <v>1896.3</v>
      </c>
      <c r="G181" s="26">
        <v>62.1</v>
      </c>
      <c r="H181" s="26">
        <v>694.4</v>
      </c>
      <c r="J181" s="4"/>
    </row>
    <row r="182" spans="3:10" ht="15" customHeight="1" outlineLevel="1">
      <c r="C182" s="17" t="s">
        <v>177</v>
      </c>
      <c r="D182" s="26">
        <f t="shared" si="13"/>
        <v>7062.3</v>
      </c>
      <c r="E182" s="26">
        <v>5325.3</v>
      </c>
      <c r="F182" s="26">
        <v>973.2</v>
      </c>
      <c r="G182" s="26">
        <v>65</v>
      </c>
      <c r="H182" s="26">
        <v>698.8</v>
      </c>
      <c r="J182" s="4"/>
    </row>
    <row r="183" spans="3:10" ht="15" customHeight="1" outlineLevel="1">
      <c r="C183" s="17" t="s">
        <v>178</v>
      </c>
      <c r="D183" s="26">
        <f t="shared" si="13"/>
        <v>89247.2</v>
      </c>
      <c r="E183" s="26">
        <v>83047.2</v>
      </c>
      <c r="F183" s="26">
        <v>3350.8</v>
      </c>
      <c r="G183" s="26">
        <v>299.7</v>
      </c>
      <c r="H183" s="26">
        <v>2549.5</v>
      </c>
      <c r="J183" s="4"/>
    </row>
    <row r="184" spans="3:10" ht="15" customHeight="1" outlineLevel="1">
      <c r="C184" s="17" t="s">
        <v>179</v>
      </c>
      <c r="D184" s="26">
        <f t="shared" si="13"/>
        <v>7257.099999999999</v>
      </c>
      <c r="E184" s="26">
        <v>5842</v>
      </c>
      <c r="F184" s="26">
        <v>816.4</v>
      </c>
      <c r="G184" s="26">
        <v>74.9</v>
      </c>
      <c r="H184" s="26">
        <v>523.8</v>
      </c>
      <c r="J184" s="4"/>
    </row>
    <row r="185" spans="3:10" ht="15" customHeight="1" outlineLevel="1">
      <c r="C185" s="17" t="s">
        <v>180</v>
      </c>
      <c r="D185" s="26">
        <f t="shared" si="13"/>
        <v>21811.6</v>
      </c>
      <c r="E185" s="26">
        <v>18122.5</v>
      </c>
      <c r="F185" s="26">
        <v>2558.1</v>
      </c>
      <c r="G185" s="26">
        <v>144.4</v>
      </c>
      <c r="H185" s="26">
        <v>986.6</v>
      </c>
      <c r="J185" s="4"/>
    </row>
    <row r="186" spans="3:10" ht="15" customHeight="1" outlineLevel="1">
      <c r="C186" s="17" t="s">
        <v>181</v>
      </c>
      <c r="D186" s="26">
        <f t="shared" si="13"/>
        <v>12219.8</v>
      </c>
      <c r="E186" s="26">
        <v>10658.4</v>
      </c>
      <c r="F186" s="26">
        <v>1118.5</v>
      </c>
      <c r="G186" s="26">
        <v>37.6</v>
      </c>
      <c r="H186" s="26">
        <v>405.3</v>
      </c>
      <c r="J186" s="4"/>
    </row>
    <row r="187" spans="3:10" ht="15" customHeight="1" outlineLevel="1">
      <c r="C187" s="18"/>
      <c r="D187" s="26"/>
      <c r="E187" s="26"/>
      <c r="F187" s="26"/>
      <c r="G187" s="26"/>
      <c r="H187" s="26"/>
      <c r="J187" s="4"/>
    </row>
    <row r="188" spans="3:10" ht="15" customHeight="1" outlineLevel="1">
      <c r="C188" s="17" t="s">
        <v>182</v>
      </c>
      <c r="D188" s="26"/>
      <c r="E188" s="26"/>
      <c r="F188" s="26"/>
      <c r="G188" s="26"/>
      <c r="H188" s="26"/>
      <c r="J188" s="4"/>
    </row>
    <row r="189" spans="3:10" ht="15" customHeight="1" outlineLevel="1">
      <c r="C189" s="17" t="s">
        <v>183</v>
      </c>
      <c r="D189" s="26">
        <f aca="true" t="shared" si="14" ref="D189:D206">SUM(E189:H189)</f>
        <v>42750.99999999999</v>
      </c>
      <c r="E189" s="26">
        <v>35207</v>
      </c>
      <c r="F189" s="26">
        <v>5267.1</v>
      </c>
      <c r="G189" s="26">
        <v>337.7</v>
      </c>
      <c r="H189" s="26">
        <v>1939.2</v>
      </c>
      <c r="J189" s="4"/>
    </row>
    <row r="190" spans="3:10" ht="15" customHeight="1" outlineLevel="1">
      <c r="C190" s="17" t="s">
        <v>184</v>
      </c>
      <c r="D190" s="26">
        <f t="shared" si="14"/>
        <v>7550.2</v>
      </c>
      <c r="E190" s="26">
        <v>5596.9</v>
      </c>
      <c r="F190" s="26">
        <v>878.8</v>
      </c>
      <c r="G190" s="26">
        <v>149.5</v>
      </c>
      <c r="H190" s="26">
        <v>925</v>
      </c>
      <c r="J190" s="4"/>
    </row>
    <row r="191" spans="3:10" ht="15" customHeight="1" outlineLevel="1">
      <c r="C191" s="17" t="s">
        <v>185</v>
      </c>
      <c r="D191" s="26">
        <f t="shared" si="14"/>
        <v>9248.9</v>
      </c>
      <c r="E191" s="26">
        <v>7116.3</v>
      </c>
      <c r="F191" s="26">
        <v>1198.1</v>
      </c>
      <c r="G191" s="26">
        <v>101.9</v>
      </c>
      <c r="H191" s="26">
        <v>832.6</v>
      </c>
      <c r="J191" s="4"/>
    </row>
    <row r="192" spans="3:10" ht="15" customHeight="1" outlineLevel="1">
      <c r="C192" s="17" t="s">
        <v>186</v>
      </c>
      <c r="D192" s="26">
        <f t="shared" si="14"/>
        <v>38755.200000000004</v>
      </c>
      <c r="E192" s="26">
        <v>32629.4</v>
      </c>
      <c r="F192" s="26">
        <v>3915.6</v>
      </c>
      <c r="G192" s="26">
        <v>307.4</v>
      </c>
      <c r="H192" s="26">
        <v>1902.8</v>
      </c>
      <c r="J192" s="4"/>
    </row>
    <row r="193" spans="3:10" ht="15" customHeight="1" outlineLevel="1">
      <c r="C193" s="17" t="s">
        <v>187</v>
      </c>
      <c r="D193" s="26">
        <f t="shared" si="14"/>
        <v>5840.4</v>
      </c>
      <c r="E193" s="26">
        <v>4912.7</v>
      </c>
      <c r="F193" s="26">
        <v>728.1</v>
      </c>
      <c r="G193" s="26">
        <v>9.7</v>
      </c>
      <c r="H193" s="26">
        <v>189.9</v>
      </c>
      <c r="J193" s="4"/>
    </row>
    <row r="194" spans="3:10" ht="15" customHeight="1" outlineLevel="1">
      <c r="C194" s="17" t="s">
        <v>188</v>
      </c>
      <c r="D194" s="26">
        <f t="shared" si="14"/>
        <v>3806.7000000000003</v>
      </c>
      <c r="E194" s="26">
        <v>2610.3</v>
      </c>
      <c r="F194" s="26">
        <v>420.4</v>
      </c>
      <c r="G194" s="26">
        <v>168.6</v>
      </c>
      <c r="H194" s="26">
        <v>607.4</v>
      </c>
      <c r="J194" s="4"/>
    </row>
    <row r="195" spans="3:10" ht="15" customHeight="1" outlineLevel="1">
      <c r="C195" s="17" t="s">
        <v>314</v>
      </c>
      <c r="D195" s="26">
        <f t="shared" si="14"/>
        <v>21048.500000000004</v>
      </c>
      <c r="E195" s="26">
        <v>18124.3</v>
      </c>
      <c r="F195" s="26">
        <v>1740.4</v>
      </c>
      <c r="G195" s="26">
        <v>102.4</v>
      </c>
      <c r="H195" s="26">
        <v>1081.4</v>
      </c>
      <c r="J195" s="4"/>
    </row>
    <row r="196" spans="3:10" ht="15" customHeight="1" outlineLevel="1">
      <c r="C196" s="17" t="s">
        <v>189</v>
      </c>
      <c r="D196" s="26">
        <f t="shared" si="14"/>
        <v>4908.900000000001</v>
      </c>
      <c r="E196" s="26">
        <v>4091.6</v>
      </c>
      <c r="F196" s="26">
        <v>577.4</v>
      </c>
      <c r="G196" s="26">
        <v>30.8</v>
      </c>
      <c r="H196" s="26">
        <v>209.1</v>
      </c>
      <c r="J196" s="4"/>
    </row>
    <row r="197" spans="3:10" ht="15" customHeight="1" outlineLevel="1">
      <c r="C197" s="17" t="s">
        <v>190</v>
      </c>
      <c r="D197" s="26">
        <f t="shared" si="14"/>
        <v>245072.8</v>
      </c>
      <c r="E197" s="26">
        <v>235969.8</v>
      </c>
      <c r="F197" s="26">
        <v>5277.6</v>
      </c>
      <c r="G197" s="26">
        <v>149.8</v>
      </c>
      <c r="H197" s="26">
        <v>3675.6</v>
      </c>
      <c r="J197" s="4"/>
    </row>
    <row r="198" spans="3:10" ht="15" customHeight="1" outlineLevel="1">
      <c r="C198" s="17" t="s">
        <v>191</v>
      </c>
      <c r="D198" s="26">
        <f t="shared" si="14"/>
        <v>20709</v>
      </c>
      <c r="E198" s="26">
        <v>17085.2</v>
      </c>
      <c r="F198" s="26">
        <v>2269.4</v>
      </c>
      <c r="G198" s="26">
        <v>189.8</v>
      </c>
      <c r="H198" s="26">
        <v>1164.6</v>
      </c>
      <c r="J198" s="4"/>
    </row>
    <row r="199" spans="3:10" ht="15" customHeight="1" outlineLevel="1">
      <c r="C199" s="17" t="s">
        <v>192</v>
      </c>
      <c r="D199" s="26">
        <f t="shared" si="14"/>
        <v>20557.699999999997</v>
      </c>
      <c r="E199" s="26">
        <v>18059</v>
      </c>
      <c r="F199" s="26">
        <v>1752.6</v>
      </c>
      <c r="G199" s="26">
        <v>86.8</v>
      </c>
      <c r="H199" s="26">
        <v>659.3</v>
      </c>
      <c r="J199" s="4"/>
    </row>
    <row r="200" spans="3:10" ht="15" customHeight="1" outlineLevel="1">
      <c r="C200" s="17" t="s">
        <v>315</v>
      </c>
      <c r="D200" s="26">
        <f t="shared" si="14"/>
        <v>18650.899999999998</v>
      </c>
      <c r="E200" s="26">
        <v>15130.7</v>
      </c>
      <c r="F200" s="26">
        <v>2069.1</v>
      </c>
      <c r="G200" s="26">
        <v>191.5</v>
      </c>
      <c r="H200" s="26">
        <v>1259.6</v>
      </c>
      <c r="J200" s="4"/>
    </row>
    <row r="201" spans="3:10" ht="15" customHeight="1" outlineLevel="1">
      <c r="C201" s="17" t="s">
        <v>193</v>
      </c>
      <c r="D201" s="26">
        <f t="shared" si="14"/>
        <v>12780.2</v>
      </c>
      <c r="E201" s="26">
        <v>10899.5</v>
      </c>
      <c r="F201" s="26">
        <v>1132.2</v>
      </c>
      <c r="G201" s="26">
        <v>64</v>
      </c>
      <c r="H201" s="26">
        <v>684.5</v>
      </c>
      <c r="J201" s="4"/>
    </row>
    <row r="202" spans="3:10" ht="15" customHeight="1" outlineLevel="1">
      <c r="C202" s="17" t="s">
        <v>194</v>
      </c>
      <c r="D202" s="26">
        <f t="shared" si="14"/>
        <v>13669.5</v>
      </c>
      <c r="E202" s="26">
        <v>11422.4</v>
      </c>
      <c r="F202" s="26">
        <v>1779.5</v>
      </c>
      <c r="G202" s="26">
        <v>42.5</v>
      </c>
      <c r="H202" s="26">
        <v>425.1</v>
      </c>
      <c r="J202" s="4"/>
    </row>
    <row r="203" spans="3:10" ht="15" customHeight="1" outlineLevel="1">
      <c r="C203" s="17" t="s">
        <v>195</v>
      </c>
      <c r="D203" s="26">
        <f t="shared" si="14"/>
        <v>6712</v>
      </c>
      <c r="E203" s="26">
        <v>5108.8</v>
      </c>
      <c r="F203" s="26">
        <v>921.7</v>
      </c>
      <c r="G203" s="26">
        <v>70.1</v>
      </c>
      <c r="H203" s="26">
        <v>611.4</v>
      </c>
      <c r="J203" s="4"/>
    </row>
    <row r="204" spans="3:10" ht="15" customHeight="1" outlineLevel="1">
      <c r="C204" s="17" t="s">
        <v>196</v>
      </c>
      <c r="D204" s="26">
        <f t="shared" si="14"/>
        <v>9281.800000000001</v>
      </c>
      <c r="E204" s="26">
        <v>7739.5</v>
      </c>
      <c r="F204" s="26">
        <v>878.4</v>
      </c>
      <c r="G204" s="26">
        <v>54.7</v>
      </c>
      <c r="H204" s="26">
        <v>609.2</v>
      </c>
      <c r="J204" s="4"/>
    </row>
    <row r="205" spans="3:10" ht="15" customHeight="1" outlineLevel="1">
      <c r="C205" s="17" t="s">
        <v>197</v>
      </c>
      <c r="D205" s="26">
        <f t="shared" si="14"/>
        <v>5294.900000000001</v>
      </c>
      <c r="E205" s="26">
        <v>4224.2</v>
      </c>
      <c r="F205" s="26">
        <v>318.8</v>
      </c>
      <c r="G205" s="26">
        <v>176.6</v>
      </c>
      <c r="H205" s="26">
        <v>575.3</v>
      </c>
      <c r="J205" s="4"/>
    </row>
    <row r="206" spans="3:10" ht="15" customHeight="1" outlineLevel="1">
      <c r="C206" s="17" t="s">
        <v>198</v>
      </c>
      <c r="D206" s="26">
        <f t="shared" si="14"/>
        <v>8046.700000000001</v>
      </c>
      <c r="E206" s="26">
        <v>7061.6</v>
      </c>
      <c r="F206" s="26">
        <v>679.3</v>
      </c>
      <c r="G206" s="26">
        <v>30.1</v>
      </c>
      <c r="H206" s="26">
        <v>275.7</v>
      </c>
      <c r="J206" s="4"/>
    </row>
    <row r="207" spans="3:10" ht="15" customHeight="1" outlineLevel="1">
      <c r="C207" s="18"/>
      <c r="D207" s="26"/>
      <c r="E207" s="26"/>
      <c r="F207" s="26"/>
      <c r="G207" s="26"/>
      <c r="H207" s="26"/>
      <c r="J207" s="4"/>
    </row>
    <row r="208" spans="3:10" ht="15" customHeight="1" outlineLevel="1">
      <c r="C208" s="17" t="s">
        <v>199</v>
      </c>
      <c r="D208" s="26"/>
      <c r="E208" s="26"/>
      <c r="F208" s="26"/>
      <c r="G208" s="26"/>
      <c r="H208" s="26"/>
      <c r="J208" s="4"/>
    </row>
    <row r="209" spans="3:10" ht="15" customHeight="1" outlineLevel="1">
      <c r="C209" s="17" t="s">
        <v>200</v>
      </c>
      <c r="D209" s="26">
        <f aca="true" t="shared" si="15" ref="D209:D215">SUM(E209:H209)</f>
        <v>7738.7</v>
      </c>
      <c r="E209" s="26">
        <v>6066</v>
      </c>
      <c r="F209" s="26">
        <v>1062.2</v>
      </c>
      <c r="G209" s="26">
        <v>90.6</v>
      </c>
      <c r="H209" s="26">
        <v>519.9</v>
      </c>
      <c r="J209" s="4"/>
    </row>
    <row r="210" spans="3:10" ht="15" customHeight="1" outlineLevel="1">
      <c r="C210" s="17" t="s">
        <v>201</v>
      </c>
      <c r="D210" s="26">
        <f t="shared" si="15"/>
        <v>22099.899999999998</v>
      </c>
      <c r="E210" s="26">
        <v>19079</v>
      </c>
      <c r="F210" s="26">
        <v>1780.2</v>
      </c>
      <c r="G210" s="26">
        <v>133.6</v>
      </c>
      <c r="H210" s="26">
        <v>1107.1</v>
      </c>
      <c r="J210" s="4"/>
    </row>
    <row r="211" spans="3:10" ht="15" customHeight="1" outlineLevel="1">
      <c r="C211" s="17" t="s">
        <v>202</v>
      </c>
      <c r="D211" s="26">
        <f t="shared" si="15"/>
        <v>14948.800000000001</v>
      </c>
      <c r="E211" s="26">
        <v>12080.6</v>
      </c>
      <c r="F211" s="26">
        <v>1727.5</v>
      </c>
      <c r="G211" s="26">
        <v>181</v>
      </c>
      <c r="H211" s="26">
        <v>959.7</v>
      </c>
      <c r="J211" s="4"/>
    </row>
    <row r="212" spans="3:10" ht="15" customHeight="1" outlineLevel="1">
      <c r="C212" s="17" t="s">
        <v>203</v>
      </c>
      <c r="D212" s="26">
        <f t="shared" si="15"/>
        <v>8964.8</v>
      </c>
      <c r="E212" s="26">
        <v>6984.1</v>
      </c>
      <c r="F212" s="26">
        <v>910.9</v>
      </c>
      <c r="G212" s="26">
        <v>177.7</v>
      </c>
      <c r="H212" s="26">
        <v>892.1</v>
      </c>
      <c r="J212" s="4"/>
    </row>
    <row r="213" spans="3:10" ht="15" customHeight="1" outlineLevel="1">
      <c r="C213" s="17" t="s">
        <v>204</v>
      </c>
      <c r="D213" s="26">
        <f t="shared" si="15"/>
        <v>45081</v>
      </c>
      <c r="E213" s="26">
        <v>40643.6</v>
      </c>
      <c r="F213" s="26">
        <v>2729.8</v>
      </c>
      <c r="G213" s="26">
        <v>221.9</v>
      </c>
      <c r="H213" s="26">
        <v>1485.7</v>
      </c>
      <c r="J213" s="4"/>
    </row>
    <row r="214" spans="3:10" ht="15" customHeight="1" outlineLevel="1">
      <c r="C214" s="17" t="s">
        <v>205</v>
      </c>
      <c r="D214" s="26">
        <f t="shared" si="15"/>
        <v>9928.6</v>
      </c>
      <c r="E214" s="26">
        <v>8168.4</v>
      </c>
      <c r="F214" s="26">
        <v>941.4</v>
      </c>
      <c r="G214" s="26">
        <v>110.1</v>
      </c>
      <c r="H214" s="26">
        <v>708.7</v>
      </c>
      <c r="J214" s="4"/>
    </row>
    <row r="215" spans="3:10" ht="15" customHeight="1" outlineLevel="1">
      <c r="C215" s="17" t="s">
        <v>206</v>
      </c>
      <c r="D215" s="26">
        <f t="shared" si="15"/>
        <v>4660.7</v>
      </c>
      <c r="E215" s="26">
        <v>3604.3</v>
      </c>
      <c r="F215" s="26">
        <v>721.1</v>
      </c>
      <c r="G215" s="26">
        <v>46.9</v>
      </c>
      <c r="H215" s="26">
        <v>288.4</v>
      </c>
      <c r="J215" s="4"/>
    </row>
    <row r="216" spans="3:10" ht="15" customHeight="1" outlineLevel="1">
      <c r="C216" s="18"/>
      <c r="D216" s="26"/>
      <c r="E216" s="26"/>
      <c r="F216" s="26"/>
      <c r="G216" s="26"/>
      <c r="H216" s="26"/>
      <c r="J216" s="4"/>
    </row>
    <row r="217" spans="3:10" ht="15" customHeight="1" outlineLevel="1">
      <c r="C217" s="17" t="s">
        <v>207</v>
      </c>
      <c r="D217" s="26"/>
      <c r="E217" s="26"/>
      <c r="F217" s="26"/>
      <c r="G217" s="26"/>
      <c r="H217" s="26"/>
      <c r="J217" s="4"/>
    </row>
    <row r="218" spans="3:10" ht="15" customHeight="1" outlineLevel="1">
      <c r="C218" s="17" t="s">
        <v>208</v>
      </c>
      <c r="D218" s="26">
        <f aca="true" t="shared" si="16" ref="D218:D225">SUM(E218:H218)</f>
        <v>5334.3</v>
      </c>
      <c r="E218" s="26">
        <v>4081.8</v>
      </c>
      <c r="F218" s="26">
        <v>655.2</v>
      </c>
      <c r="G218" s="26">
        <v>101.2</v>
      </c>
      <c r="H218" s="26">
        <v>496.1</v>
      </c>
      <c r="J218" s="4"/>
    </row>
    <row r="219" spans="3:10" ht="15" customHeight="1" outlineLevel="1">
      <c r="C219" s="17" t="s">
        <v>55</v>
      </c>
      <c r="D219" s="26">
        <f t="shared" si="16"/>
        <v>9176.8</v>
      </c>
      <c r="E219" s="26">
        <v>7367.9</v>
      </c>
      <c r="F219" s="26">
        <v>967.8</v>
      </c>
      <c r="G219" s="26">
        <v>146.4</v>
      </c>
      <c r="H219" s="26">
        <v>694.7</v>
      </c>
      <c r="J219" s="4"/>
    </row>
    <row r="220" spans="3:10" ht="15" customHeight="1" outlineLevel="1">
      <c r="C220" s="17" t="s">
        <v>209</v>
      </c>
      <c r="D220" s="26">
        <f t="shared" si="16"/>
        <v>9186.599999999999</v>
      </c>
      <c r="E220" s="26">
        <v>7225.4</v>
      </c>
      <c r="F220" s="26">
        <v>1216.8</v>
      </c>
      <c r="G220" s="26">
        <v>139.9</v>
      </c>
      <c r="H220" s="26">
        <v>604.5</v>
      </c>
      <c r="J220" s="4"/>
    </row>
    <row r="221" spans="3:10" ht="15" customHeight="1" outlineLevel="1">
      <c r="C221" s="17" t="s">
        <v>210</v>
      </c>
      <c r="D221" s="26">
        <f t="shared" si="16"/>
        <v>7886.400000000001</v>
      </c>
      <c r="E221" s="26">
        <v>6047</v>
      </c>
      <c r="F221" s="26">
        <v>915</v>
      </c>
      <c r="G221" s="26">
        <v>159.3</v>
      </c>
      <c r="H221" s="26">
        <v>765.1</v>
      </c>
      <c r="J221" s="4"/>
    </row>
    <row r="222" spans="3:10" ht="15" customHeight="1" outlineLevel="1">
      <c r="C222" s="17" t="s">
        <v>211</v>
      </c>
      <c r="D222" s="26">
        <f t="shared" si="16"/>
        <v>5832.7</v>
      </c>
      <c r="E222" s="26">
        <v>3497</v>
      </c>
      <c r="F222" s="26">
        <v>1086.4</v>
      </c>
      <c r="G222" s="26">
        <v>260.5</v>
      </c>
      <c r="H222" s="26">
        <v>988.8</v>
      </c>
      <c r="J222" s="4"/>
    </row>
    <row r="223" spans="3:10" ht="15" customHeight="1" outlineLevel="1">
      <c r="C223" s="17" t="s">
        <v>212</v>
      </c>
      <c r="D223" s="26">
        <f t="shared" si="16"/>
        <v>107708.3</v>
      </c>
      <c r="E223" s="26">
        <v>97480</v>
      </c>
      <c r="F223" s="26">
        <v>7515.3</v>
      </c>
      <c r="G223" s="26">
        <v>282.6</v>
      </c>
      <c r="H223" s="26">
        <v>2430.4</v>
      </c>
      <c r="J223" s="4"/>
    </row>
    <row r="224" spans="3:10" ht="15" customHeight="1" outlineLevel="1">
      <c r="C224" s="17" t="s">
        <v>213</v>
      </c>
      <c r="D224" s="26">
        <f t="shared" si="16"/>
        <v>7881.900000000001</v>
      </c>
      <c r="E224" s="26">
        <v>5901.7</v>
      </c>
      <c r="F224" s="26">
        <v>1113.9</v>
      </c>
      <c r="G224" s="26">
        <v>142.7</v>
      </c>
      <c r="H224" s="26">
        <v>723.6</v>
      </c>
      <c r="J224" s="4"/>
    </row>
    <row r="225" spans="3:10" ht="15" customHeight="1" outlineLevel="1">
      <c r="C225" s="17" t="s">
        <v>214</v>
      </c>
      <c r="D225" s="26">
        <f t="shared" si="16"/>
        <v>4343.1</v>
      </c>
      <c r="E225" s="26">
        <v>3078.7</v>
      </c>
      <c r="F225" s="26">
        <v>606.6</v>
      </c>
      <c r="G225" s="26">
        <v>104.8</v>
      </c>
      <c r="H225" s="26">
        <v>553</v>
      </c>
      <c r="J225" s="4"/>
    </row>
    <row r="226" spans="3:10" ht="15" customHeight="1" outlineLevel="1">
      <c r="C226" s="18"/>
      <c r="D226" s="26"/>
      <c r="E226" s="26"/>
      <c r="F226" s="26"/>
      <c r="G226" s="26"/>
      <c r="H226" s="26"/>
      <c r="J226" s="4"/>
    </row>
    <row r="227" spans="3:10" ht="15" customHeight="1" outlineLevel="1">
      <c r="C227" s="17" t="s">
        <v>215</v>
      </c>
      <c r="D227" s="26"/>
      <c r="E227" s="26"/>
      <c r="F227" s="26"/>
      <c r="G227" s="26"/>
      <c r="H227" s="26"/>
      <c r="J227" s="4"/>
    </row>
    <row r="228" spans="3:10" ht="15" customHeight="1" outlineLevel="1">
      <c r="C228" s="17" t="s">
        <v>216</v>
      </c>
      <c r="D228" s="26">
        <f aca="true" t="shared" si="17" ref="D228:D234">SUM(E228:H228)</f>
        <v>4435.7</v>
      </c>
      <c r="E228" s="26">
        <v>3513.6</v>
      </c>
      <c r="F228" s="26">
        <v>423.9</v>
      </c>
      <c r="G228" s="26">
        <v>73.3</v>
      </c>
      <c r="H228" s="26">
        <v>424.9</v>
      </c>
      <c r="J228" s="4"/>
    </row>
    <row r="229" spans="3:10" ht="15" customHeight="1" outlineLevel="1">
      <c r="C229" s="17" t="s">
        <v>217</v>
      </c>
      <c r="D229" s="26">
        <f t="shared" si="17"/>
        <v>9925.4</v>
      </c>
      <c r="E229" s="26">
        <v>7467.9</v>
      </c>
      <c r="F229" s="26">
        <v>1274</v>
      </c>
      <c r="G229" s="26">
        <v>134.2</v>
      </c>
      <c r="H229" s="26">
        <v>1049.3</v>
      </c>
      <c r="J229" s="4"/>
    </row>
    <row r="230" spans="3:10" ht="15" customHeight="1" outlineLevel="1">
      <c r="C230" s="17" t="s">
        <v>218</v>
      </c>
      <c r="D230" s="26">
        <f t="shared" si="17"/>
        <v>24170.600000000002</v>
      </c>
      <c r="E230" s="26">
        <v>19939</v>
      </c>
      <c r="F230" s="26">
        <v>2802</v>
      </c>
      <c r="G230" s="26">
        <v>140.7</v>
      </c>
      <c r="H230" s="26">
        <v>1288.9</v>
      </c>
      <c r="J230" s="4"/>
    </row>
    <row r="231" spans="3:10" ht="15" customHeight="1" outlineLevel="1">
      <c r="C231" s="17" t="s">
        <v>219</v>
      </c>
      <c r="D231" s="26">
        <f t="shared" si="17"/>
        <v>8666.199999999999</v>
      </c>
      <c r="E231" s="26">
        <v>6961.4</v>
      </c>
      <c r="F231" s="26">
        <v>861.2</v>
      </c>
      <c r="G231" s="26">
        <v>132.3</v>
      </c>
      <c r="H231" s="26">
        <v>711.3</v>
      </c>
      <c r="J231" s="4"/>
    </row>
    <row r="232" spans="3:10" ht="15" customHeight="1" outlineLevel="1">
      <c r="C232" s="17" t="s">
        <v>220</v>
      </c>
      <c r="D232" s="26">
        <f t="shared" si="17"/>
        <v>42638.600000000006</v>
      </c>
      <c r="E232" s="26">
        <v>37329</v>
      </c>
      <c r="F232" s="26">
        <v>3699.3</v>
      </c>
      <c r="G232" s="26">
        <v>226.9</v>
      </c>
      <c r="H232" s="26">
        <v>1383.4</v>
      </c>
      <c r="J232" s="4"/>
    </row>
    <row r="233" spans="3:10" ht="15" customHeight="1" outlineLevel="1">
      <c r="C233" s="17" t="s">
        <v>221</v>
      </c>
      <c r="D233" s="26">
        <f t="shared" si="17"/>
        <v>5731.999999999999</v>
      </c>
      <c r="E233" s="26">
        <v>4269.5</v>
      </c>
      <c r="F233" s="26">
        <v>683.9</v>
      </c>
      <c r="G233" s="26">
        <v>129.7</v>
      </c>
      <c r="H233" s="26">
        <v>648.9</v>
      </c>
      <c r="J233" s="4"/>
    </row>
    <row r="234" spans="3:10" ht="15" customHeight="1" outlineLevel="1">
      <c r="C234" s="17" t="s">
        <v>222</v>
      </c>
      <c r="D234" s="26">
        <f t="shared" si="17"/>
        <v>12763.8</v>
      </c>
      <c r="E234" s="26">
        <v>10403.5</v>
      </c>
      <c r="F234" s="26">
        <v>1462.3</v>
      </c>
      <c r="G234" s="26">
        <v>127.8</v>
      </c>
      <c r="H234" s="26">
        <v>770.2</v>
      </c>
      <c r="J234" s="4"/>
    </row>
    <row r="235" spans="3:10" ht="15" customHeight="1" outlineLevel="1">
      <c r="C235" s="18"/>
      <c r="D235" s="26"/>
      <c r="E235" s="26"/>
      <c r="F235" s="26"/>
      <c r="G235" s="26"/>
      <c r="H235" s="26"/>
      <c r="J235" s="4"/>
    </row>
    <row r="236" spans="3:10" ht="15" customHeight="1" outlineLevel="1">
      <c r="C236" s="17" t="s">
        <v>223</v>
      </c>
      <c r="D236" s="26"/>
      <c r="E236" s="26"/>
      <c r="F236" s="26"/>
      <c r="G236" s="26"/>
      <c r="H236" s="26"/>
      <c r="J236" s="4"/>
    </row>
    <row r="237" spans="3:10" ht="15" customHeight="1" outlineLevel="1">
      <c r="C237" s="17" t="s">
        <v>224</v>
      </c>
      <c r="D237" s="26">
        <f>SUM(E237:H237)</f>
        <v>16387.199999999997</v>
      </c>
      <c r="E237" s="26">
        <v>12310.3</v>
      </c>
      <c r="F237" s="26">
        <v>2392.6</v>
      </c>
      <c r="G237" s="26">
        <v>307.8</v>
      </c>
      <c r="H237" s="26">
        <v>1376.5</v>
      </c>
      <c r="J237" s="4"/>
    </row>
    <row r="238" spans="3:10" ht="15" customHeight="1" outlineLevel="1">
      <c r="C238" s="17" t="s">
        <v>225</v>
      </c>
      <c r="D238" s="26">
        <f>SUM(E238:H238)</f>
        <v>28847.000000000004</v>
      </c>
      <c r="E238" s="26">
        <v>24213.7</v>
      </c>
      <c r="F238" s="26">
        <v>2539.7</v>
      </c>
      <c r="G238" s="26">
        <v>240.7</v>
      </c>
      <c r="H238" s="26">
        <v>1852.9</v>
      </c>
      <c r="J238" s="4"/>
    </row>
    <row r="239" spans="3:10" ht="15" customHeight="1" outlineLevel="1">
      <c r="C239" s="17" t="s">
        <v>226</v>
      </c>
      <c r="D239" s="26">
        <f>SUM(E239:H239)</f>
        <v>96105</v>
      </c>
      <c r="E239" s="26">
        <v>85376.8</v>
      </c>
      <c r="F239" s="26">
        <v>6223.3</v>
      </c>
      <c r="G239" s="26">
        <v>668.2</v>
      </c>
      <c r="H239" s="26">
        <v>3836.7</v>
      </c>
      <c r="J239" s="4"/>
    </row>
    <row r="240" spans="3:10" ht="15" customHeight="1" outlineLevel="1">
      <c r="C240" s="17" t="s">
        <v>227</v>
      </c>
      <c r="D240" s="26">
        <f>SUM(E240:H240)</f>
        <v>18155.1</v>
      </c>
      <c r="E240" s="26">
        <v>15160.9</v>
      </c>
      <c r="F240" s="26">
        <v>1809.4</v>
      </c>
      <c r="G240" s="26">
        <v>206.6</v>
      </c>
      <c r="H240" s="26">
        <v>978.2</v>
      </c>
      <c r="J240" s="4"/>
    </row>
    <row r="241" spans="3:10" ht="15" customHeight="1" outlineLevel="1">
      <c r="C241" s="18"/>
      <c r="D241" s="26"/>
      <c r="E241" s="26"/>
      <c r="F241" s="26"/>
      <c r="G241" s="26"/>
      <c r="H241" s="26"/>
      <c r="J241" s="4"/>
    </row>
    <row r="242" spans="3:10" ht="15" customHeight="1" outlineLevel="1">
      <c r="C242" s="17" t="s">
        <v>228</v>
      </c>
      <c r="D242" s="26"/>
      <c r="E242" s="26"/>
      <c r="F242" s="26"/>
      <c r="G242" s="26"/>
      <c r="H242" s="26"/>
      <c r="J242" s="4"/>
    </row>
    <row r="243" spans="3:10" ht="15" customHeight="1" outlineLevel="1">
      <c r="C243" s="17" t="s">
        <v>229</v>
      </c>
      <c r="D243" s="26">
        <f aca="true" t="shared" si="18" ref="D243:D252">SUM(E243:H243)</f>
        <v>4688.6</v>
      </c>
      <c r="E243" s="26">
        <v>2924.3</v>
      </c>
      <c r="F243" s="26">
        <v>597.9</v>
      </c>
      <c r="G243" s="26">
        <v>264.1</v>
      </c>
      <c r="H243" s="26">
        <v>902.3</v>
      </c>
      <c r="J243" s="4"/>
    </row>
    <row r="244" spans="3:10" ht="15" customHeight="1" outlineLevel="1">
      <c r="C244" s="17" t="s">
        <v>230</v>
      </c>
      <c r="D244" s="26">
        <f t="shared" si="18"/>
        <v>3200.2</v>
      </c>
      <c r="E244" s="26">
        <v>2248.9</v>
      </c>
      <c r="F244" s="26">
        <v>428.6</v>
      </c>
      <c r="G244" s="26">
        <v>120.1</v>
      </c>
      <c r="H244" s="26">
        <v>402.6</v>
      </c>
      <c r="J244" s="4"/>
    </row>
    <row r="245" spans="3:10" ht="15" customHeight="1" outlineLevel="1">
      <c r="C245" s="17" t="s">
        <v>231</v>
      </c>
      <c r="D245" s="26">
        <f t="shared" si="18"/>
        <v>10231.5</v>
      </c>
      <c r="E245" s="26">
        <v>7975.2</v>
      </c>
      <c r="F245" s="26">
        <v>1039.3</v>
      </c>
      <c r="G245" s="26">
        <v>288.8</v>
      </c>
      <c r="H245" s="26">
        <v>928.2</v>
      </c>
      <c r="J245" s="4"/>
    </row>
    <row r="246" spans="3:10" ht="15" customHeight="1" outlineLevel="1">
      <c r="C246" s="17" t="s">
        <v>232</v>
      </c>
      <c r="D246" s="26">
        <f t="shared" si="18"/>
        <v>8479.1</v>
      </c>
      <c r="E246" s="26">
        <v>6947</v>
      </c>
      <c r="F246" s="26">
        <v>865.3</v>
      </c>
      <c r="G246" s="26">
        <v>121.2</v>
      </c>
      <c r="H246" s="26">
        <v>545.6</v>
      </c>
      <c r="J246" s="4"/>
    </row>
    <row r="247" spans="3:10" ht="15" customHeight="1" outlineLevel="1">
      <c r="C247" s="17" t="s">
        <v>233</v>
      </c>
      <c r="D247" s="26">
        <f t="shared" si="18"/>
        <v>10715.6</v>
      </c>
      <c r="E247" s="26">
        <v>8674.6</v>
      </c>
      <c r="F247" s="26">
        <v>1188.6</v>
      </c>
      <c r="G247" s="26">
        <v>199.5</v>
      </c>
      <c r="H247" s="26">
        <v>652.9</v>
      </c>
      <c r="J247" s="4"/>
    </row>
    <row r="248" spans="3:10" ht="15" customHeight="1" outlineLevel="1">
      <c r="C248" s="17" t="s">
        <v>234</v>
      </c>
      <c r="D248" s="26">
        <f t="shared" si="18"/>
        <v>11264.199999999999</v>
      </c>
      <c r="E248" s="26">
        <v>8110.8</v>
      </c>
      <c r="F248" s="26">
        <v>1117.8</v>
      </c>
      <c r="G248" s="26">
        <v>402.8</v>
      </c>
      <c r="H248" s="26">
        <v>1632.8</v>
      </c>
      <c r="J248" s="4"/>
    </row>
    <row r="249" spans="3:10" ht="15" customHeight="1" outlineLevel="1">
      <c r="C249" s="17" t="s">
        <v>235</v>
      </c>
      <c r="D249" s="26">
        <f t="shared" si="18"/>
        <v>6121.699999999999</v>
      </c>
      <c r="E249" s="26">
        <v>4402.4</v>
      </c>
      <c r="F249" s="26">
        <v>782.7</v>
      </c>
      <c r="G249" s="26">
        <v>155.7</v>
      </c>
      <c r="H249" s="26">
        <v>780.9</v>
      </c>
      <c r="J249" s="4"/>
    </row>
    <row r="250" spans="3:10" ht="15" customHeight="1" outlineLevel="1">
      <c r="C250" s="17" t="s">
        <v>236</v>
      </c>
      <c r="D250" s="26">
        <f t="shared" si="18"/>
        <v>10231.6</v>
      </c>
      <c r="E250" s="26">
        <v>8096.5</v>
      </c>
      <c r="F250" s="26">
        <v>1050.1</v>
      </c>
      <c r="G250" s="26">
        <v>190</v>
      </c>
      <c r="H250" s="26">
        <v>895</v>
      </c>
      <c r="J250" s="4"/>
    </row>
    <row r="251" spans="3:10" ht="15" customHeight="1" outlineLevel="1">
      <c r="C251" s="17" t="s">
        <v>237</v>
      </c>
      <c r="D251" s="26">
        <f t="shared" si="18"/>
        <v>38260.5</v>
      </c>
      <c r="E251" s="26">
        <v>32302.8</v>
      </c>
      <c r="F251" s="26">
        <v>1981.9</v>
      </c>
      <c r="G251" s="26">
        <v>816.8</v>
      </c>
      <c r="H251" s="26">
        <v>3159</v>
      </c>
      <c r="J251" s="4"/>
    </row>
    <row r="252" spans="3:10" ht="15" customHeight="1" outlineLevel="1">
      <c r="C252" s="17" t="s">
        <v>238</v>
      </c>
      <c r="D252" s="26">
        <f t="shared" si="18"/>
        <v>6613.2</v>
      </c>
      <c r="E252" s="26">
        <v>5614.3</v>
      </c>
      <c r="F252" s="26">
        <v>0</v>
      </c>
      <c r="G252" s="26">
        <v>257.5</v>
      </c>
      <c r="H252" s="26">
        <v>741.4</v>
      </c>
      <c r="J252" s="4"/>
    </row>
    <row r="253" spans="3:10" ht="15" customHeight="1" outlineLevel="1">
      <c r="C253" s="18"/>
      <c r="D253" s="26"/>
      <c r="E253" s="26"/>
      <c r="F253" s="26"/>
      <c r="G253" s="26"/>
      <c r="H253" s="26"/>
      <c r="J253" s="4"/>
    </row>
    <row r="254" spans="3:10" ht="15" customHeight="1" outlineLevel="1">
      <c r="C254" s="18" t="s">
        <v>239</v>
      </c>
      <c r="D254" s="26">
        <f>SUM(E254:H254)</f>
        <v>766655</v>
      </c>
      <c r="E254" s="26">
        <v>750144.9</v>
      </c>
      <c r="F254" s="26">
        <v>0</v>
      </c>
      <c r="G254" s="26">
        <v>986.7</v>
      </c>
      <c r="H254" s="26">
        <v>15523.4</v>
      </c>
      <c r="J254" s="4"/>
    </row>
    <row r="255" spans="3:10" ht="15" customHeight="1" outlineLevel="1">
      <c r="C255" s="17" t="s">
        <v>240</v>
      </c>
      <c r="D255" s="26"/>
      <c r="E255" s="26"/>
      <c r="F255" s="26"/>
      <c r="G255" s="26"/>
      <c r="H255" s="26"/>
      <c r="J255" s="4"/>
    </row>
    <row r="256" spans="3:10" ht="15" customHeight="1" outlineLevel="1">
      <c r="C256" s="17" t="s">
        <v>241</v>
      </c>
      <c r="D256" s="26">
        <f aca="true" t="shared" si="19" ref="D256:D277">SUM(E256:H256)</f>
        <v>1976.3000000000002</v>
      </c>
      <c r="E256" s="26">
        <v>1407.9</v>
      </c>
      <c r="F256" s="26">
        <v>318.9</v>
      </c>
      <c r="G256" s="26">
        <v>60</v>
      </c>
      <c r="H256" s="26">
        <v>189.5</v>
      </c>
      <c r="J256" s="4"/>
    </row>
    <row r="257" spans="3:10" ht="15" customHeight="1" outlineLevel="1">
      <c r="C257" s="17" t="s">
        <v>242</v>
      </c>
      <c r="D257" s="26">
        <f t="shared" si="19"/>
        <v>7390</v>
      </c>
      <c r="E257" s="26">
        <v>6340.9</v>
      </c>
      <c r="F257" s="26">
        <v>532.1</v>
      </c>
      <c r="G257" s="26">
        <v>70.2</v>
      </c>
      <c r="H257" s="26">
        <v>446.8</v>
      </c>
      <c r="J257" s="4"/>
    </row>
    <row r="258" spans="3:10" ht="15" customHeight="1" outlineLevel="1">
      <c r="C258" s="17" t="s">
        <v>243</v>
      </c>
      <c r="D258" s="26">
        <f t="shared" si="19"/>
        <v>27983.000000000004</v>
      </c>
      <c r="E258" s="26">
        <v>23681.7</v>
      </c>
      <c r="F258" s="26">
        <v>2390.7</v>
      </c>
      <c r="G258" s="26">
        <v>394.7</v>
      </c>
      <c r="H258" s="26">
        <v>1515.9</v>
      </c>
      <c r="J258" s="4"/>
    </row>
    <row r="259" spans="3:10" ht="15" customHeight="1" outlineLevel="1">
      <c r="C259" s="17" t="s">
        <v>244</v>
      </c>
      <c r="D259" s="26">
        <f t="shared" si="19"/>
        <v>5065.299999999999</v>
      </c>
      <c r="E259" s="26">
        <v>3118.6</v>
      </c>
      <c r="F259" s="26">
        <v>651.8</v>
      </c>
      <c r="G259" s="26">
        <v>286.4</v>
      </c>
      <c r="H259" s="26">
        <v>1008.5</v>
      </c>
      <c r="J259" s="4"/>
    </row>
    <row r="260" spans="3:10" ht="15" customHeight="1" outlineLevel="1">
      <c r="C260" s="17" t="s">
        <v>245</v>
      </c>
      <c r="D260" s="26">
        <f t="shared" si="19"/>
        <v>7074.499999999999</v>
      </c>
      <c r="E260" s="26">
        <v>5199.4</v>
      </c>
      <c r="F260" s="26">
        <v>957.9</v>
      </c>
      <c r="G260" s="26">
        <v>160.5</v>
      </c>
      <c r="H260" s="26">
        <v>756.7</v>
      </c>
      <c r="J260" s="4"/>
    </row>
    <row r="261" spans="3:10" ht="15" customHeight="1" outlineLevel="1">
      <c r="C261" s="17" t="s">
        <v>246</v>
      </c>
      <c r="D261" s="26">
        <f t="shared" si="19"/>
        <v>7231.200000000001</v>
      </c>
      <c r="E261" s="26">
        <v>6429</v>
      </c>
      <c r="F261" s="26">
        <v>559.6</v>
      </c>
      <c r="G261" s="26">
        <v>33.1</v>
      </c>
      <c r="H261" s="26">
        <v>209.5</v>
      </c>
      <c r="J261" s="4"/>
    </row>
    <row r="262" spans="3:10" ht="15" customHeight="1" outlineLevel="1">
      <c r="C262" s="17" t="s">
        <v>247</v>
      </c>
      <c r="D262" s="26">
        <f t="shared" si="19"/>
        <v>5869.400000000001</v>
      </c>
      <c r="E262" s="26">
        <v>3761</v>
      </c>
      <c r="F262" s="26">
        <v>619.1</v>
      </c>
      <c r="G262" s="26">
        <v>295</v>
      </c>
      <c r="H262" s="26">
        <v>1194.3</v>
      </c>
      <c r="J262" s="4"/>
    </row>
    <row r="263" spans="3:10" ht="15" customHeight="1" outlineLevel="1">
      <c r="C263" s="17" t="s">
        <v>248</v>
      </c>
      <c r="D263" s="26">
        <f t="shared" si="19"/>
        <v>17849.4</v>
      </c>
      <c r="E263" s="26">
        <v>16426.4</v>
      </c>
      <c r="F263" s="26">
        <v>0</v>
      </c>
      <c r="G263" s="26">
        <v>271</v>
      </c>
      <c r="H263" s="26">
        <v>1152</v>
      </c>
      <c r="J263" s="4"/>
    </row>
    <row r="264" spans="3:10" ht="15" customHeight="1" outlineLevel="1">
      <c r="C264" s="17" t="s">
        <v>249</v>
      </c>
      <c r="D264" s="26">
        <f t="shared" si="19"/>
        <v>12254.6</v>
      </c>
      <c r="E264" s="26">
        <v>10322</v>
      </c>
      <c r="F264" s="26">
        <v>970.2</v>
      </c>
      <c r="G264" s="26">
        <v>215.9</v>
      </c>
      <c r="H264" s="26">
        <v>746.5</v>
      </c>
      <c r="J264" s="4"/>
    </row>
    <row r="265" spans="3:10" ht="15" customHeight="1" outlineLevel="1">
      <c r="C265" s="17" t="s">
        <v>250</v>
      </c>
      <c r="D265" s="26">
        <f t="shared" si="19"/>
        <v>5003.2</v>
      </c>
      <c r="E265" s="26">
        <v>4711.6</v>
      </c>
      <c r="F265" s="26">
        <v>0</v>
      </c>
      <c r="G265" s="26">
        <v>49.4</v>
      </c>
      <c r="H265" s="26">
        <v>242.2</v>
      </c>
      <c r="J265" s="4"/>
    </row>
    <row r="266" spans="3:10" ht="15" customHeight="1" outlineLevel="1">
      <c r="C266" s="17" t="s">
        <v>251</v>
      </c>
      <c r="D266" s="26">
        <f t="shared" si="19"/>
        <v>15858.6</v>
      </c>
      <c r="E266" s="26">
        <v>12462.8</v>
      </c>
      <c r="F266" s="26">
        <v>1871.7</v>
      </c>
      <c r="G266" s="26">
        <v>325.4</v>
      </c>
      <c r="H266" s="26">
        <v>1198.7</v>
      </c>
      <c r="J266" s="4"/>
    </row>
    <row r="267" spans="3:10" ht="15" customHeight="1" outlineLevel="1">
      <c r="C267" s="17" t="s">
        <v>252</v>
      </c>
      <c r="D267" s="26">
        <f t="shared" si="19"/>
        <v>3046</v>
      </c>
      <c r="E267" s="26">
        <v>2674.2</v>
      </c>
      <c r="F267" s="26">
        <v>131.6</v>
      </c>
      <c r="G267" s="26">
        <v>50.3</v>
      </c>
      <c r="H267" s="26">
        <v>189.9</v>
      </c>
      <c r="J267" s="4"/>
    </row>
    <row r="268" spans="3:10" ht="15" customHeight="1" outlineLevel="1">
      <c r="C268" s="17" t="s">
        <v>253</v>
      </c>
      <c r="D268" s="26">
        <f t="shared" si="19"/>
        <v>10600.999999999998</v>
      </c>
      <c r="E268" s="26">
        <v>8726.3</v>
      </c>
      <c r="F268" s="26">
        <v>1146.9</v>
      </c>
      <c r="G268" s="26">
        <v>161.9</v>
      </c>
      <c r="H268" s="26">
        <v>565.9</v>
      </c>
      <c r="J268" s="4"/>
    </row>
    <row r="269" spans="3:10" ht="15" customHeight="1" outlineLevel="1">
      <c r="C269" s="17" t="s">
        <v>254</v>
      </c>
      <c r="D269" s="26">
        <f t="shared" si="19"/>
        <v>13655.3</v>
      </c>
      <c r="E269" s="26">
        <v>11125.8</v>
      </c>
      <c r="F269" s="26">
        <v>1458.5</v>
      </c>
      <c r="G269" s="26">
        <v>207.4</v>
      </c>
      <c r="H269" s="26">
        <v>863.6</v>
      </c>
      <c r="J269" s="4"/>
    </row>
    <row r="270" spans="3:10" ht="15" customHeight="1" outlineLevel="1">
      <c r="C270" s="17" t="s">
        <v>255</v>
      </c>
      <c r="D270" s="26">
        <f t="shared" si="19"/>
        <v>2439.0999999999995</v>
      </c>
      <c r="E270" s="26">
        <v>1696.3</v>
      </c>
      <c r="F270" s="26">
        <v>277.4</v>
      </c>
      <c r="G270" s="26">
        <v>98.2</v>
      </c>
      <c r="H270" s="26">
        <v>367.2</v>
      </c>
      <c r="J270" s="4"/>
    </row>
    <row r="271" spans="3:10" ht="15" customHeight="1" outlineLevel="1">
      <c r="C271" s="17" t="s">
        <v>256</v>
      </c>
      <c r="D271" s="26">
        <f t="shared" si="19"/>
        <v>6257.2</v>
      </c>
      <c r="E271" s="26">
        <v>5385.9</v>
      </c>
      <c r="F271" s="26">
        <v>514.9</v>
      </c>
      <c r="G271" s="26">
        <v>91.8</v>
      </c>
      <c r="H271" s="26">
        <v>264.6</v>
      </c>
      <c r="J271" s="4"/>
    </row>
    <row r="272" spans="3:10" ht="15" customHeight="1" outlineLevel="1">
      <c r="C272" s="17" t="s">
        <v>257</v>
      </c>
      <c r="D272" s="26">
        <f t="shared" si="19"/>
        <v>11506.3</v>
      </c>
      <c r="E272" s="26">
        <v>9090.5</v>
      </c>
      <c r="F272" s="26">
        <v>767.3</v>
      </c>
      <c r="G272" s="26">
        <v>429</v>
      </c>
      <c r="H272" s="26">
        <v>1219.5</v>
      </c>
      <c r="J272" s="4"/>
    </row>
    <row r="273" spans="3:10" ht="15" customHeight="1" outlineLevel="1">
      <c r="C273" s="17" t="s">
        <v>258</v>
      </c>
      <c r="D273" s="26">
        <f t="shared" si="19"/>
        <v>29011.8</v>
      </c>
      <c r="E273" s="26">
        <v>25345.8</v>
      </c>
      <c r="F273" s="26">
        <v>1827.1</v>
      </c>
      <c r="G273" s="26">
        <v>272.7</v>
      </c>
      <c r="H273" s="26">
        <v>1566.2</v>
      </c>
      <c r="J273" s="4"/>
    </row>
    <row r="274" spans="3:10" ht="15" customHeight="1" outlineLevel="1">
      <c r="C274" s="17" t="s">
        <v>259</v>
      </c>
      <c r="D274" s="26">
        <f t="shared" si="19"/>
        <v>16085.699999999999</v>
      </c>
      <c r="E274" s="26">
        <v>11366.2</v>
      </c>
      <c r="F274" s="26">
        <v>2116.8</v>
      </c>
      <c r="G274" s="26">
        <v>557.3</v>
      </c>
      <c r="H274" s="26">
        <v>2045.4</v>
      </c>
      <c r="J274" s="4"/>
    </row>
    <row r="275" spans="3:10" ht="15" customHeight="1" outlineLevel="1">
      <c r="C275" s="17" t="s">
        <v>260</v>
      </c>
      <c r="D275" s="26">
        <f t="shared" si="19"/>
        <v>7694.4</v>
      </c>
      <c r="E275" s="26">
        <v>6156.6</v>
      </c>
      <c r="F275" s="26">
        <v>863.2</v>
      </c>
      <c r="G275" s="26">
        <v>128.4</v>
      </c>
      <c r="H275" s="26">
        <v>546.2</v>
      </c>
      <c r="J275" s="4"/>
    </row>
    <row r="276" spans="3:10" ht="15" customHeight="1" outlineLevel="1">
      <c r="C276" s="17" t="s">
        <v>261</v>
      </c>
      <c r="D276" s="26">
        <f t="shared" si="19"/>
        <v>1732.2</v>
      </c>
      <c r="E276" s="26">
        <v>1381.3</v>
      </c>
      <c r="F276" s="26">
        <v>149.4</v>
      </c>
      <c r="G276" s="26">
        <v>40.6</v>
      </c>
      <c r="H276" s="26">
        <v>160.9</v>
      </c>
      <c r="J276" s="4"/>
    </row>
    <row r="277" spans="3:10" ht="15" customHeight="1" outlineLevel="1">
      <c r="C277" s="17" t="s">
        <v>262</v>
      </c>
      <c r="D277" s="26">
        <f t="shared" si="19"/>
        <v>2525.9</v>
      </c>
      <c r="E277" s="26">
        <v>2227.7</v>
      </c>
      <c r="F277" s="26">
        <v>89.9</v>
      </c>
      <c r="G277" s="26">
        <v>43.4</v>
      </c>
      <c r="H277" s="26">
        <v>164.9</v>
      </c>
      <c r="J277" s="4"/>
    </row>
    <row r="278" spans="3:10" ht="15" customHeight="1" outlineLevel="1">
      <c r="C278" s="18"/>
      <c r="D278" s="26"/>
      <c r="E278" s="26"/>
      <c r="F278" s="26"/>
      <c r="G278" s="26"/>
      <c r="H278" s="26"/>
      <c r="J278" s="4"/>
    </row>
    <row r="279" spans="3:10" ht="15" customHeight="1" outlineLevel="1">
      <c r="C279" s="17" t="s">
        <v>263</v>
      </c>
      <c r="D279" s="26"/>
      <c r="E279" s="26"/>
      <c r="F279" s="26"/>
      <c r="G279" s="26"/>
      <c r="H279" s="26"/>
      <c r="J279" s="4"/>
    </row>
    <row r="280" spans="3:10" ht="15" customHeight="1" outlineLevel="1">
      <c r="C280" s="17" t="s">
        <v>264</v>
      </c>
      <c r="D280" s="26">
        <f aca="true" t="shared" si="20" ref="D280:D290">SUM(E280:H280)</f>
        <v>7801.1</v>
      </c>
      <c r="E280" s="26">
        <v>5489.5</v>
      </c>
      <c r="F280" s="26">
        <v>1081</v>
      </c>
      <c r="G280" s="26">
        <v>135.5</v>
      </c>
      <c r="H280" s="26">
        <v>1095.1</v>
      </c>
      <c r="J280" s="4"/>
    </row>
    <row r="281" spans="3:10" ht="15" customHeight="1" outlineLevel="1">
      <c r="C281" s="17" t="s">
        <v>265</v>
      </c>
      <c r="D281" s="26">
        <f t="shared" si="20"/>
        <v>5114.400000000001</v>
      </c>
      <c r="E281" s="26">
        <v>4017.4</v>
      </c>
      <c r="F281" s="26">
        <v>619.7</v>
      </c>
      <c r="G281" s="26">
        <v>45</v>
      </c>
      <c r="H281" s="26">
        <v>432.3</v>
      </c>
      <c r="J281" s="4"/>
    </row>
    <row r="282" spans="3:10" ht="15" customHeight="1" outlineLevel="1">
      <c r="C282" s="17" t="s">
        <v>266</v>
      </c>
      <c r="D282" s="26">
        <f t="shared" si="20"/>
        <v>9522.1</v>
      </c>
      <c r="E282" s="26">
        <v>8874.8</v>
      </c>
      <c r="F282" s="26">
        <v>0</v>
      </c>
      <c r="G282" s="26">
        <v>64.2</v>
      </c>
      <c r="H282" s="26">
        <v>583.1</v>
      </c>
      <c r="J282" s="4"/>
    </row>
    <row r="283" spans="3:10" ht="15" customHeight="1" outlineLevel="1">
      <c r="C283" s="17" t="s">
        <v>267</v>
      </c>
      <c r="D283" s="26">
        <f t="shared" si="20"/>
        <v>56598</v>
      </c>
      <c r="E283" s="26">
        <v>49930.4</v>
      </c>
      <c r="F283" s="26">
        <v>4802</v>
      </c>
      <c r="G283" s="26">
        <v>196.6</v>
      </c>
      <c r="H283" s="26">
        <v>1669</v>
      </c>
      <c r="J283" s="4"/>
    </row>
    <row r="284" spans="3:10" ht="15" customHeight="1" outlineLevel="1">
      <c r="C284" s="17" t="s">
        <v>268</v>
      </c>
      <c r="D284" s="26">
        <f t="shared" si="20"/>
        <v>10553.2</v>
      </c>
      <c r="E284" s="26">
        <v>8726</v>
      </c>
      <c r="F284" s="26">
        <v>904.7</v>
      </c>
      <c r="G284" s="26">
        <v>136.1</v>
      </c>
      <c r="H284" s="26">
        <v>786.4</v>
      </c>
      <c r="J284" s="4"/>
    </row>
    <row r="285" spans="3:10" ht="15" customHeight="1" outlineLevel="1">
      <c r="C285" s="17" t="s">
        <v>269</v>
      </c>
      <c r="D285" s="26">
        <f t="shared" si="20"/>
        <v>6002.8</v>
      </c>
      <c r="E285" s="26">
        <v>4878.1</v>
      </c>
      <c r="F285" s="26">
        <v>751.2</v>
      </c>
      <c r="G285" s="26">
        <v>46.7</v>
      </c>
      <c r="H285" s="26">
        <v>326.8</v>
      </c>
      <c r="J285" s="4"/>
    </row>
    <row r="286" spans="3:10" ht="15" customHeight="1" outlineLevel="1">
      <c r="C286" s="17" t="s">
        <v>270</v>
      </c>
      <c r="D286" s="26">
        <f t="shared" si="20"/>
        <v>3157.8999999999996</v>
      </c>
      <c r="E286" s="26">
        <v>2094.4</v>
      </c>
      <c r="F286" s="26">
        <v>397.7</v>
      </c>
      <c r="G286" s="26">
        <v>63.6</v>
      </c>
      <c r="H286" s="26">
        <v>602.2</v>
      </c>
      <c r="J286" s="4"/>
    </row>
    <row r="287" spans="3:10" ht="15" customHeight="1" outlineLevel="1">
      <c r="C287" s="17" t="s">
        <v>271</v>
      </c>
      <c r="D287" s="26">
        <f t="shared" si="20"/>
        <v>13134.1</v>
      </c>
      <c r="E287" s="26">
        <v>10950.5</v>
      </c>
      <c r="F287" s="26">
        <v>1465.1</v>
      </c>
      <c r="G287" s="26">
        <v>61.8</v>
      </c>
      <c r="H287" s="26">
        <v>656.7</v>
      </c>
      <c r="J287" s="4"/>
    </row>
    <row r="288" spans="3:10" ht="15" customHeight="1" outlineLevel="1">
      <c r="C288" s="17" t="s">
        <v>272</v>
      </c>
      <c r="D288" s="26">
        <f t="shared" si="20"/>
        <v>14574.9</v>
      </c>
      <c r="E288" s="26">
        <v>12046.5</v>
      </c>
      <c r="F288" s="26">
        <v>1201.6</v>
      </c>
      <c r="G288" s="26">
        <v>157.3</v>
      </c>
      <c r="H288" s="26">
        <v>1169.5</v>
      </c>
      <c r="J288" s="4"/>
    </row>
    <row r="289" spans="3:10" ht="15" customHeight="1" outlineLevel="1">
      <c r="C289" s="17" t="s">
        <v>273</v>
      </c>
      <c r="D289" s="26">
        <f t="shared" si="20"/>
        <v>115023.29999999999</v>
      </c>
      <c r="E289" s="26">
        <v>104411.4</v>
      </c>
      <c r="F289" s="26">
        <v>6102.1</v>
      </c>
      <c r="G289" s="26">
        <v>474.9</v>
      </c>
      <c r="H289" s="26">
        <v>4034.9</v>
      </c>
      <c r="J289" s="4"/>
    </row>
    <row r="290" spans="3:10" ht="15" customHeight="1" outlineLevel="1">
      <c r="C290" s="17" t="s">
        <v>274</v>
      </c>
      <c r="D290" s="26">
        <f t="shared" si="20"/>
        <v>19146.2</v>
      </c>
      <c r="E290" s="26">
        <v>15806.6</v>
      </c>
      <c r="F290" s="26">
        <v>2048.4</v>
      </c>
      <c r="G290" s="26">
        <v>175.7</v>
      </c>
      <c r="H290" s="26">
        <v>1115.5</v>
      </c>
      <c r="J290" s="4"/>
    </row>
    <row r="291" spans="3:10" ht="15" customHeight="1" outlineLevel="1">
      <c r="C291" s="18"/>
      <c r="D291" s="26"/>
      <c r="E291" s="26"/>
      <c r="F291" s="26"/>
      <c r="G291" s="26"/>
      <c r="H291" s="26"/>
      <c r="J291" s="4"/>
    </row>
    <row r="292" spans="3:10" ht="15" customHeight="1" outlineLevel="1">
      <c r="C292" s="17" t="s">
        <v>275</v>
      </c>
      <c r="D292" s="26"/>
      <c r="E292" s="26"/>
      <c r="F292" s="26"/>
      <c r="G292" s="26"/>
      <c r="H292" s="26"/>
      <c r="J292" s="4"/>
    </row>
    <row r="293" spans="3:10" ht="15" customHeight="1" outlineLevel="1">
      <c r="C293" s="17" t="s">
        <v>276</v>
      </c>
      <c r="D293" s="26">
        <f>SUM(E293:H293)</f>
        <v>7172.8</v>
      </c>
      <c r="E293" s="26">
        <v>4138</v>
      </c>
      <c r="F293" s="26">
        <v>945.8</v>
      </c>
      <c r="G293" s="26">
        <v>371.3</v>
      </c>
      <c r="H293" s="26">
        <v>1717.7</v>
      </c>
      <c r="J293" s="4"/>
    </row>
    <row r="294" spans="3:10" ht="15" customHeight="1" outlineLevel="1">
      <c r="C294" s="17" t="s">
        <v>277</v>
      </c>
      <c r="D294" s="26">
        <f>SUM(E294:H294)</f>
        <v>15926.8</v>
      </c>
      <c r="E294" s="26">
        <v>11312.6</v>
      </c>
      <c r="F294" s="26">
        <v>2293.2</v>
      </c>
      <c r="G294" s="26">
        <v>377.3</v>
      </c>
      <c r="H294" s="26">
        <v>1943.7</v>
      </c>
      <c r="J294" s="4"/>
    </row>
    <row r="295" spans="3:10" ht="15" customHeight="1" outlineLevel="1">
      <c r="C295" s="17" t="s">
        <v>278</v>
      </c>
      <c r="D295" s="26">
        <f>SUM(E295:H295)</f>
        <v>4884.6</v>
      </c>
      <c r="E295" s="26">
        <v>3655.3</v>
      </c>
      <c r="F295" s="26">
        <v>719.2</v>
      </c>
      <c r="G295" s="26">
        <v>80.3</v>
      </c>
      <c r="H295" s="26">
        <v>429.8</v>
      </c>
      <c r="J295" s="4"/>
    </row>
    <row r="296" spans="3:10" ht="15" customHeight="1" outlineLevel="1">
      <c r="C296" s="17" t="s">
        <v>279</v>
      </c>
      <c r="D296" s="26">
        <f>SUM(E296:H296)</f>
        <v>23657</v>
      </c>
      <c r="E296" s="26">
        <v>19336.4</v>
      </c>
      <c r="F296" s="26">
        <v>1875.1</v>
      </c>
      <c r="G296" s="26">
        <v>438.8</v>
      </c>
      <c r="H296" s="26">
        <v>2006.7</v>
      </c>
      <c r="J296" s="4"/>
    </row>
    <row r="297" spans="3:10" ht="15" customHeight="1" outlineLevel="1">
      <c r="C297" s="17" t="s">
        <v>280</v>
      </c>
      <c r="D297" s="26">
        <f>SUM(E297:H297)</f>
        <v>47725.50000000001</v>
      </c>
      <c r="E297" s="26">
        <v>40425.9</v>
      </c>
      <c r="F297" s="26">
        <v>3754.3</v>
      </c>
      <c r="G297" s="26">
        <v>577.8</v>
      </c>
      <c r="H297" s="26">
        <v>2967.5</v>
      </c>
      <c r="J297" s="4"/>
    </row>
    <row r="298" spans="3:10" ht="15" customHeight="1" outlineLevel="1">
      <c r="C298" s="18"/>
      <c r="D298" s="26"/>
      <c r="E298" s="26"/>
      <c r="F298" s="26"/>
      <c r="G298" s="26"/>
      <c r="H298" s="26"/>
      <c r="J298" s="4"/>
    </row>
    <row r="299" spans="3:10" ht="15" customHeight="1" outlineLevel="1">
      <c r="C299" s="17" t="s">
        <v>281</v>
      </c>
      <c r="D299" s="26"/>
      <c r="E299" s="26"/>
      <c r="F299" s="26"/>
      <c r="G299" s="26"/>
      <c r="H299" s="26"/>
      <c r="J299" s="4"/>
    </row>
    <row r="300" spans="3:10" ht="15" customHeight="1" outlineLevel="1">
      <c r="C300" s="17" t="s">
        <v>282</v>
      </c>
      <c r="D300" s="26">
        <f aca="true" t="shared" si="21" ref="D300:D310">SUM(E300:H300)</f>
        <v>33121.4</v>
      </c>
      <c r="E300" s="26">
        <v>28042.7</v>
      </c>
      <c r="F300" s="26">
        <v>3158</v>
      </c>
      <c r="G300" s="26">
        <v>215.6</v>
      </c>
      <c r="H300" s="26">
        <v>1705.1</v>
      </c>
      <c r="J300" s="4"/>
    </row>
    <row r="301" spans="3:10" ht="15" customHeight="1" outlineLevel="1">
      <c r="C301" s="17" t="s">
        <v>283</v>
      </c>
      <c r="D301" s="26">
        <f t="shared" si="21"/>
        <v>8246</v>
      </c>
      <c r="E301" s="26">
        <v>5193</v>
      </c>
      <c r="F301" s="26">
        <v>1018.3</v>
      </c>
      <c r="G301" s="26">
        <v>342.4</v>
      </c>
      <c r="H301" s="26">
        <v>1692.3</v>
      </c>
      <c r="J301" s="4"/>
    </row>
    <row r="302" spans="3:10" ht="15" customHeight="1" outlineLevel="1">
      <c r="C302" s="17" t="s">
        <v>284</v>
      </c>
      <c r="D302" s="26">
        <f t="shared" si="21"/>
        <v>8883.900000000001</v>
      </c>
      <c r="E302" s="26">
        <v>7157.8</v>
      </c>
      <c r="F302" s="26">
        <v>1045.4</v>
      </c>
      <c r="G302" s="26">
        <v>70.1</v>
      </c>
      <c r="H302" s="26">
        <v>610.6</v>
      </c>
      <c r="J302" s="4"/>
    </row>
    <row r="303" spans="3:10" ht="15" customHeight="1" outlineLevel="1">
      <c r="C303" s="17" t="s">
        <v>285</v>
      </c>
      <c r="D303" s="26">
        <f t="shared" si="21"/>
        <v>3483</v>
      </c>
      <c r="E303" s="26">
        <v>2145.4</v>
      </c>
      <c r="F303" s="26">
        <v>445.7</v>
      </c>
      <c r="G303" s="26">
        <v>115.4</v>
      </c>
      <c r="H303" s="26">
        <v>776.5</v>
      </c>
      <c r="J303" s="4"/>
    </row>
    <row r="304" spans="3:10" ht="15" customHeight="1" outlineLevel="1">
      <c r="C304" s="17" t="s">
        <v>286</v>
      </c>
      <c r="D304" s="26">
        <f t="shared" si="21"/>
        <v>5166.6</v>
      </c>
      <c r="E304" s="26">
        <v>3806.9</v>
      </c>
      <c r="F304" s="26">
        <v>582.7</v>
      </c>
      <c r="G304" s="26">
        <v>96.2</v>
      </c>
      <c r="H304" s="26">
        <v>680.8</v>
      </c>
      <c r="J304" s="4"/>
    </row>
    <row r="305" spans="3:10" ht="15" customHeight="1" outlineLevel="1">
      <c r="C305" s="17" t="s">
        <v>287</v>
      </c>
      <c r="D305" s="26">
        <f t="shared" si="21"/>
        <v>20012.199999999997</v>
      </c>
      <c r="E305" s="26">
        <v>17142.1</v>
      </c>
      <c r="F305" s="26">
        <v>1462</v>
      </c>
      <c r="G305" s="26">
        <v>178.5</v>
      </c>
      <c r="H305" s="26">
        <v>1229.6</v>
      </c>
      <c r="J305" s="4"/>
    </row>
    <row r="306" spans="3:10" ht="15" customHeight="1" outlineLevel="1">
      <c r="C306" s="17" t="s">
        <v>288</v>
      </c>
      <c r="D306" s="26">
        <f t="shared" si="21"/>
        <v>8140.599999999999</v>
      </c>
      <c r="E306" s="26">
        <v>6401.8</v>
      </c>
      <c r="F306" s="26">
        <v>1210.1</v>
      </c>
      <c r="G306" s="26">
        <v>36.9</v>
      </c>
      <c r="H306" s="26">
        <v>491.8</v>
      </c>
      <c r="J306" s="4"/>
    </row>
    <row r="307" spans="3:10" ht="15" customHeight="1" outlineLevel="1">
      <c r="C307" s="17" t="s">
        <v>289</v>
      </c>
      <c r="D307" s="26">
        <f t="shared" si="21"/>
        <v>6850.4</v>
      </c>
      <c r="E307" s="26">
        <v>4730.1</v>
      </c>
      <c r="F307" s="26">
        <v>777.4</v>
      </c>
      <c r="G307" s="26">
        <v>156.8</v>
      </c>
      <c r="H307" s="26">
        <v>1186.1</v>
      </c>
      <c r="J307" s="4"/>
    </row>
    <row r="308" spans="3:10" ht="15" customHeight="1" outlineLevel="1">
      <c r="C308" s="17" t="s">
        <v>290</v>
      </c>
      <c r="D308" s="26">
        <f t="shared" si="21"/>
        <v>10542.599999999999</v>
      </c>
      <c r="E308" s="26">
        <v>8288.9</v>
      </c>
      <c r="F308" s="26">
        <v>1237.4</v>
      </c>
      <c r="G308" s="26">
        <v>105.5</v>
      </c>
      <c r="H308" s="26">
        <v>910.8</v>
      </c>
      <c r="J308" s="4"/>
    </row>
    <row r="309" spans="3:10" ht="15" customHeight="1" outlineLevel="1">
      <c r="C309" s="17" t="s">
        <v>291</v>
      </c>
      <c r="D309" s="26">
        <f t="shared" si="21"/>
        <v>18502.100000000002</v>
      </c>
      <c r="E309" s="26">
        <v>14797.8</v>
      </c>
      <c r="F309" s="26">
        <v>2169.2</v>
      </c>
      <c r="G309" s="26">
        <v>187.9</v>
      </c>
      <c r="H309" s="26">
        <v>1347.2</v>
      </c>
      <c r="J309" s="4"/>
    </row>
    <row r="310" spans="3:10" ht="15" customHeight="1" outlineLevel="1">
      <c r="C310" s="17" t="s">
        <v>292</v>
      </c>
      <c r="D310" s="26">
        <f t="shared" si="21"/>
        <v>67188.8</v>
      </c>
      <c r="E310" s="26">
        <v>60970.5</v>
      </c>
      <c r="F310" s="26">
        <v>3544.6</v>
      </c>
      <c r="G310" s="26">
        <v>244.5</v>
      </c>
      <c r="H310" s="26">
        <v>2429.2</v>
      </c>
      <c r="J310" s="4"/>
    </row>
    <row r="311" spans="3:10" ht="15" customHeight="1" outlineLevel="1">
      <c r="C311" s="18"/>
      <c r="D311" s="26"/>
      <c r="E311" s="26"/>
      <c r="F311" s="26"/>
      <c r="G311" s="26"/>
      <c r="H311" s="26"/>
      <c r="J311" s="4"/>
    </row>
    <row r="312" spans="3:10" ht="15" customHeight="1" outlineLevel="1">
      <c r="C312" s="17" t="s">
        <v>293</v>
      </c>
      <c r="D312" s="26"/>
      <c r="E312" s="26"/>
      <c r="F312" s="26"/>
      <c r="G312" s="26"/>
      <c r="H312" s="26"/>
      <c r="J312" s="4"/>
    </row>
    <row r="313" spans="3:10" ht="15" customHeight="1" outlineLevel="1">
      <c r="C313" s="17" t="s">
        <v>294</v>
      </c>
      <c r="D313" s="26">
        <f aca="true" t="shared" si="22" ref="D313:D322">SUM(E313:H313)</f>
        <v>9545</v>
      </c>
      <c r="E313" s="26">
        <v>7450.4</v>
      </c>
      <c r="F313" s="26">
        <v>1265.2</v>
      </c>
      <c r="G313" s="26">
        <v>133.6</v>
      </c>
      <c r="H313" s="26">
        <v>695.8</v>
      </c>
      <c r="J313" s="4"/>
    </row>
    <row r="314" spans="3:10" ht="15" customHeight="1" outlineLevel="1">
      <c r="C314" s="17" t="s">
        <v>295</v>
      </c>
      <c r="D314" s="26">
        <f t="shared" si="22"/>
        <v>6467.900000000001</v>
      </c>
      <c r="E314" s="26">
        <v>4690.3</v>
      </c>
      <c r="F314" s="26">
        <v>901</v>
      </c>
      <c r="G314" s="26">
        <v>140.6</v>
      </c>
      <c r="H314" s="26">
        <v>736</v>
      </c>
      <c r="J314" s="4"/>
    </row>
    <row r="315" spans="3:10" ht="15" customHeight="1" outlineLevel="1">
      <c r="C315" s="17" t="s">
        <v>296</v>
      </c>
      <c r="D315" s="26">
        <f t="shared" si="22"/>
        <v>9178.5</v>
      </c>
      <c r="E315" s="26">
        <v>6806.8</v>
      </c>
      <c r="F315" s="26">
        <v>1446.4</v>
      </c>
      <c r="G315" s="26">
        <v>105.3</v>
      </c>
      <c r="H315" s="26">
        <v>820</v>
      </c>
      <c r="J315" s="4"/>
    </row>
    <row r="316" spans="3:10" ht="15" customHeight="1" outlineLevel="1">
      <c r="C316" s="17" t="s">
        <v>297</v>
      </c>
      <c r="D316" s="26">
        <f t="shared" si="22"/>
        <v>10729.300000000001</v>
      </c>
      <c r="E316" s="26">
        <v>8205.5</v>
      </c>
      <c r="F316" s="26">
        <v>1565</v>
      </c>
      <c r="G316" s="26">
        <v>116.6</v>
      </c>
      <c r="H316" s="26">
        <v>842.2</v>
      </c>
      <c r="J316" s="4"/>
    </row>
    <row r="317" spans="3:10" ht="15" customHeight="1" outlineLevel="1">
      <c r="C317" s="17" t="s">
        <v>298</v>
      </c>
      <c r="D317" s="26">
        <f t="shared" si="22"/>
        <v>7564.7</v>
      </c>
      <c r="E317" s="26">
        <v>6066.2</v>
      </c>
      <c r="F317" s="26">
        <v>855</v>
      </c>
      <c r="G317" s="26">
        <v>88.6</v>
      </c>
      <c r="H317" s="26">
        <v>554.9</v>
      </c>
      <c r="J317" s="4"/>
    </row>
    <row r="318" spans="3:10" ht="15" customHeight="1" outlineLevel="1">
      <c r="C318" s="17" t="s">
        <v>299</v>
      </c>
      <c r="D318" s="26">
        <f t="shared" si="22"/>
        <v>7230.2</v>
      </c>
      <c r="E318" s="26">
        <v>5692.5</v>
      </c>
      <c r="F318" s="26">
        <v>887.7</v>
      </c>
      <c r="G318" s="26">
        <v>76.1</v>
      </c>
      <c r="H318" s="26">
        <v>573.9</v>
      </c>
      <c r="J318" s="4"/>
    </row>
    <row r="319" spans="3:10" ht="15" customHeight="1" outlineLevel="1">
      <c r="C319" s="17" t="s">
        <v>300</v>
      </c>
      <c r="D319" s="26">
        <f t="shared" si="22"/>
        <v>18158.3</v>
      </c>
      <c r="E319" s="26">
        <v>15496.6</v>
      </c>
      <c r="F319" s="26">
        <v>1623.7</v>
      </c>
      <c r="G319" s="26">
        <v>167.2</v>
      </c>
      <c r="H319" s="26">
        <v>870.8</v>
      </c>
      <c r="J319" s="4"/>
    </row>
    <row r="320" spans="3:10" ht="15" customHeight="1" outlineLevel="1">
      <c r="C320" s="17" t="s">
        <v>301</v>
      </c>
      <c r="D320" s="26">
        <f t="shared" si="22"/>
        <v>8633.699999999999</v>
      </c>
      <c r="E320" s="26">
        <v>7235.2</v>
      </c>
      <c r="F320" s="26">
        <v>818.4</v>
      </c>
      <c r="G320" s="26">
        <v>56.2</v>
      </c>
      <c r="H320" s="26">
        <v>523.9</v>
      </c>
      <c r="J320" s="4"/>
    </row>
    <row r="321" spans="3:10" ht="15" customHeight="1" outlineLevel="1">
      <c r="C321" s="17" t="s">
        <v>302</v>
      </c>
      <c r="D321" s="26">
        <f t="shared" si="22"/>
        <v>5534.9</v>
      </c>
      <c r="E321" s="26">
        <v>3333.4</v>
      </c>
      <c r="F321" s="26">
        <v>918.7</v>
      </c>
      <c r="G321" s="26">
        <v>209.9</v>
      </c>
      <c r="H321" s="26">
        <v>1072.9</v>
      </c>
      <c r="J321" s="4"/>
    </row>
    <row r="322" spans="3:10" ht="15" customHeight="1" outlineLevel="1">
      <c r="C322" s="17" t="s">
        <v>303</v>
      </c>
      <c r="D322" s="26">
        <f t="shared" si="22"/>
        <v>76032.3</v>
      </c>
      <c r="E322" s="26">
        <v>68371.7</v>
      </c>
      <c r="F322" s="26">
        <v>5107.6</v>
      </c>
      <c r="G322" s="26">
        <v>338.7</v>
      </c>
      <c r="H322" s="26">
        <v>2214.3</v>
      </c>
      <c r="J322" s="4"/>
    </row>
    <row r="323" spans="3:10" ht="15" customHeight="1" outlineLevel="1">
      <c r="C323" s="18"/>
      <c r="D323" s="26"/>
      <c r="E323" s="26"/>
      <c r="F323" s="26"/>
      <c r="G323" s="26"/>
      <c r="H323" s="26"/>
      <c r="J323" s="4"/>
    </row>
    <row r="324" spans="3:10" ht="15" customHeight="1" outlineLevel="1">
      <c r="C324" s="17" t="s">
        <v>304</v>
      </c>
      <c r="D324" s="26"/>
      <c r="E324" s="26"/>
      <c r="F324" s="26"/>
      <c r="G324" s="26"/>
      <c r="H324" s="26"/>
      <c r="J324" s="4"/>
    </row>
    <row r="325" spans="3:10" ht="15" customHeight="1" outlineLevel="1">
      <c r="C325" s="17" t="s">
        <v>305</v>
      </c>
      <c r="D325" s="26">
        <f>SUM(E325:H325)</f>
        <v>7603.2</v>
      </c>
      <c r="E325" s="26">
        <v>5815.4</v>
      </c>
      <c r="F325" s="26">
        <v>686.8</v>
      </c>
      <c r="G325" s="26">
        <v>122.8</v>
      </c>
      <c r="H325" s="26">
        <v>978.2</v>
      </c>
      <c r="J325" s="4"/>
    </row>
    <row r="326" spans="3:10" ht="15" customHeight="1" outlineLevel="1">
      <c r="C326" s="17" t="s">
        <v>306</v>
      </c>
      <c r="D326" s="26">
        <f>SUM(E326:H326)</f>
        <v>13489.4</v>
      </c>
      <c r="E326" s="26">
        <v>10681.5</v>
      </c>
      <c r="F326" s="26">
        <v>1578.9</v>
      </c>
      <c r="G326" s="26">
        <v>141</v>
      </c>
      <c r="H326" s="26">
        <v>1088</v>
      </c>
      <c r="J326" s="4"/>
    </row>
    <row r="327" spans="3:10" ht="15" customHeight="1" outlineLevel="1">
      <c r="C327" s="17" t="s">
        <v>307</v>
      </c>
      <c r="D327" s="26">
        <f>SUM(E327:H327)</f>
        <v>12464.2</v>
      </c>
      <c r="E327" s="26">
        <v>9686.2</v>
      </c>
      <c r="F327" s="26">
        <v>1481</v>
      </c>
      <c r="G327" s="26">
        <v>142.2</v>
      </c>
      <c r="H327" s="26">
        <v>1154.8</v>
      </c>
      <c r="J327" s="4"/>
    </row>
    <row r="328" spans="3:10" ht="15" customHeight="1" outlineLevel="1">
      <c r="C328" s="17" t="s">
        <v>316</v>
      </c>
      <c r="D328" s="26">
        <f>SUM(E328:H328)</f>
        <v>17117.3</v>
      </c>
      <c r="E328" s="26">
        <v>12424.9</v>
      </c>
      <c r="F328" s="26">
        <v>2326.8</v>
      </c>
      <c r="G328" s="26">
        <v>257.9</v>
      </c>
      <c r="H328" s="26">
        <v>2107.7</v>
      </c>
      <c r="J328" s="4"/>
    </row>
    <row r="329" spans="3:10" ht="15" customHeight="1" outlineLevel="1">
      <c r="C329" s="27" t="s">
        <v>308</v>
      </c>
      <c r="D329" s="26">
        <f>SUM(E329:H329)</f>
        <v>55556</v>
      </c>
      <c r="E329" s="26">
        <v>51686.5</v>
      </c>
      <c r="F329" s="26">
        <v>3087.8</v>
      </c>
      <c r="G329" s="26">
        <v>37.6</v>
      </c>
      <c r="H329" s="26">
        <v>744.1</v>
      </c>
      <c r="J329" s="4"/>
    </row>
    <row r="330" spans="2:10" ht="15.75" thickBot="1">
      <c r="B330" s="20"/>
      <c r="C330" s="23"/>
      <c r="D330" s="23"/>
      <c r="E330" s="23"/>
      <c r="F330" s="23"/>
      <c r="G330" s="23"/>
      <c r="H330" s="23"/>
      <c r="J330" s="4"/>
    </row>
    <row r="331" spans="2:10" s="1" customFormat="1" ht="16.5" thickBot="1" thickTop="1">
      <c r="B331" s="20"/>
      <c r="C331" s="28" t="s">
        <v>309</v>
      </c>
      <c r="D331" s="24">
        <f>SUM(E331:H331)</f>
        <v>5612824.2</v>
      </c>
      <c r="E331" s="24">
        <f>SUM(E13:E329)</f>
        <v>4889285.9</v>
      </c>
      <c r="F331" s="24">
        <f>SUM(F13:F329)</f>
        <v>378999.99999999994</v>
      </c>
      <c r="G331" s="24">
        <f>SUM(G13:G329)</f>
        <v>48228.10000000003</v>
      </c>
      <c r="H331" s="24">
        <f>SUM(H13:H329)</f>
        <v>296310.1999999999</v>
      </c>
      <c r="I331" s="3"/>
      <c r="J331" s="4"/>
    </row>
    <row r="332" spans="1:13" ht="15.75" thickTop="1">
      <c r="A332" s="1"/>
      <c r="D332" s="5"/>
      <c r="G332" s="4"/>
      <c r="H332" s="4"/>
      <c r="I332" s="2"/>
      <c r="J332" s="2"/>
      <c r="K332" s="2"/>
      <c r="L332" s="2"/>
      <c r="M332" s="2"/>
    </row>
    <row r="333" spans="2:8" ht="15">
      <c r="B333" s="38"/>
      <c r="C333" s="38"/>
      <c r="D333" s="38"/>
      <c r="E333" s="38"/>
      <c r="F333" s="38"/>
      <c r="G333" s="38"/>
      <c r="H333" s="1"/>
    </row>
    <row r="334" spans="2:8" ht="15">
      <c r="B334" s="38"/>
      <c r="C334" s="38"/>
      <c r="D334" s="38"/>
      <c r="E334" s="38"/>
      <c r="F334" s="38"/>
      <c r="G334" s="38"/>
      <c r="H334" s="1"/>
    </row>
    <row r="335" spans="2:8" ht="15">
      <c r="B335" s="38"/>
      <c r="C335" s="38"/>
      <c r="D335" s="38"/>
      <c r="E335" s="38"/>
      <c r="F335" s="38"/>
      <c r="G335" s="38"/>
      <c r="H335" s="1"/>
    </row>
    <row r="336" spans="2:8" ht="15">
      <c r="B336" s="38"/>
      <c r="C336" s="38"/>
      <c r="D336" s="38"/>
      <c r="E336" s="38"/>
      <c r="F336" s="38"/>
      <c r="G336" s="38"/>
      <c r="H336" s="1"/>
    </row>
    <row r="337" spans="2:8" ht="15">
      <c r="B337" s="38"/>
      <c r="C337" s="38"/>
      <c r="D337" s="38"/>
      <c r="E337" s="38"/>
      <c r="F337" s="38"/>
      <c r="G337" s="38"/>
      <c r="H337" s="1"/>
    </row>
    <row r="338" spans="2:8" ht="15">
      <c r="B338" s="38"/>
      <c r="C338" s="38"/>
      <c r="D338" s="38"/>
      <c r="E338" s="38"/>
      <c r="F338" s="38"/>
      <c r="G338" s="38"/>
      <c r="H338" s="1"/>
    </row>
    <row r="339" spans="2:8" ht="15">
      <c r="B339" s="22"/>
      <c r="C339" s="22"/>
      <c r="D339" s="22"/>
      <c r="E339" s="22"/>
      <c r="F339" s="22"/>
      <c r="G339" s="22"/>
      <c r="H339" s="1"/>
    </row>
  </sheetData>
  <mergeCells count="10">
    <mergeCell ref="B1:H1"/>
    <mergeCell ref="C3:C10"/>
    <mergeCell ref="E3:H3"/>
    <mergeCell ref="F4:G4"/>
    <mergeCell ref="B338:G338"/>
    <mergeCell ref="B333:G333"/>
    <mergeCell ref="B334:G334"/>
    <mergeCell ref="B335:G335"/>
    <mergeCell ref="B336:G336"/>
    <mergeCell ref="B337:G337"/>
  </mergeCells>
  <printOptions horizontalCentered="1"/>
  <pageMargins left="0.1968503937007874" right="0" top="0" bottom="0.31496062992125984" header="0.31496062992125984" footer="0.15748031496062992"/>
  <pageSetup horizontalDpi="600" verticalDpi="600" orientation="portrait" paperSize="9" scale="77" r:id="rId2"/>
  <headerFooter>
    <oddFooter>&amp;L&amp;P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Ана Василева</cp:lastModifiedBy>
  <cp:lastPrinted>2022-03-28T14:55:36Z</cp:lastPrinted>
  <dcterms:created xsi:type="dcterms:W3CDTF">2018-01-23T12:01:08Z</dcterms:created>
  <dcterms:modified xsi:type="dcterms:W3CDTF">2022-03-28T14:55:41Z</dcterms:modified>
  <cp:category/>
  <cp:version/>
  <cp:contentType/>
  <cp:contentStatus/>
</cp:coreProperties>
</file>