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72" windowWidth="15180" windowHeight="8208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<sst xmlns="http://schemas.openxmlformats.org/spreadsheetml/2006/main" count="37" uniqueCount="19">
  <si>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</si>
  <si>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</si>
  <si>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</si>
  <si>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</si>
  <si>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</si>
  <si>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</si>
  <si>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</si>
  <si>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</si>
  <si>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</si>
  <si>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</si>
  <si>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</si>
  <si>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</si>
  <si>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</si>
  <si>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</si>
  <si>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</si>
  <si>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</si>
  <si>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ЯНУАРИ 2022 г./РАБОТНИ ДНИ</t>
  </si>
  <si>
    <t>Януари 2022</t>
  </si>
  <si>
    <t>January 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</si>
</sst>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_-* #,##0\ _л_в_-;\-* #,##0\ _л_в_-;_-* &quot;-&quot;??\ _л_в_-;_-@_-"/>
    <numFmt numFmtId="183" formatCode="_(* #,##0.0_);_(* \(#,##0.0\);_(* &quot;-&quot;_);_(@_)"/>
    <numFmt numFmtId="184" formatCode="_-* #,##0.0\ _л_в_-;\-* #,##0.0\ _л_в_-;_-* &quot;-&quot;?\ _л_в_-;_-@_-"/>
    <numFmt numFmtId="185" formatCode="0.000"/>
    <numFmt numFmtId="186" formatCode="0.0000"/>
    <numFmt numFmtId="187" formatCode="0.000000"/>
    <numFmt numFmtId="188" formatCode="0.0000000"/>
    <numFmt numFmtId="189" formatCode="0.00000"/>
    <numFmt numFmtId="190" formatCode="_-* #,##0.0\ _л_в_._-;\-* #,##0.0\ _л_в_._-;_-* &quot;-&quot;?\ _л_в_._-;_-@_-"/>
    <numFmt numFmtId="191" formatCode="_-* #,##0\ _л_в_._-;\-* #,##0\ _л_в_._-;_-* &quot;-&quot;?\ _л_в_.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9" fontId="0" fillId="0" borderId="0" xfId="42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0" fontId="1" fillId="0" borderId="15" xfId="0" applyNumberFormat="1" applyFont="1" applyBorder="1" applyAlignment="1">
      <alignment/>
    </xf>
    <xf numFmtId="179" fontId="4" fillId="0" borderId="0" xfId="42" applyFont="1" applyAlignment="1">
      <alignment/>
    </xf>
    <xf numFmtId="180" fontId="1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9" fontId="4" fillId="33" borderId="0" xfId="42" applyFont="1" applyFill="1" applyAlignment="1">
      <alignment/>
    </xf>
    <xf numFmtId="183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9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9" fontId="5" fillId="33" borderId="0" xfId="42" applyFont="1" applyFill="1" applyAlignment="1">
      <alignment horizontal="center"/>
    </xf>
    <xf numFmtId="183" fontId="4" fillId="33" borderId="0" xfId="0" applyNumberFormat="1" applyFont="1" applyFill="1" applyBorder="1" applyAlignment="1">
      <alignment horizontal="center"/>
    </xf>
    <xf numFmtId="179" fontId="4" fillId="33" borderId="0" xfId="42" applyFont="1" applyFill="1" applyAlignment="1">
      <alignment vertical="justify"/>
    </xf>
    <xf numFmtId="180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1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44" fillId="0" borderId="0" xfId="0" applyNumberFormat="1" applyFont="1" applyAlignment="1">
      <alignment/>
    </xf>
    <xf numFmtId="190" fontId="0" fillId="0" borderId="0" xfId="0" applyNumberFormat="1" applyFill="1" applyAlignment="1">
      <alignment/>
    </xf>
    <xf numFmtId="183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right"/>
    </xf>
    <xf numFmtId="182" fontId="5" fillId="33" borderId="0" xfId="42" applyNumberFormat="1" applyFont="1" applyFill="1" applyAlignment="1">
      <alignment/>
    </xf>
    <xf numFmtId="180" fontId="45" fillId="0" borderId="0" xfId="0" applyNumberFormat="1" applyFont="1" applyAlignment="1">
      <alignment/>
    </xf>
    <xf numFmtId="49" fontId="1" fillId="35" borderId="23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36" borderId="0" xfId="0" applyFont="1" applyFill="1" applyAlignment="1">
      <alignment/>
    </xf>
    <xf numFmtId="180" fontId="47" fillId="36" borderId="0" xfId="0" applyNumberFormat="1" applyFont="1" applyFill="1" applyAlignment="1">
      <alignment/>
    </xf>
    <xf numFmtId="0" fontId="46" fillId="0" borderId="0" xfId="0" applyFont="1" applyAlignment="1">
      <alignment vertical="center"/>
    </xf>
    <xf numFmtId="180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A1">
      <selection activeCell="A6" sqref="A6:I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3" s="32" customFormat="1" ht="12.75">
      <c r="A6" s="35" t="s">
        <v>16</v>
      </c>
      <c r="B6" s="43">
        <v>4</v>
      </c>
      <c r="C6" s="43">
        <v>5</v>
      </c>
      <c r="D6" s="43">
        <v>6</v>
      </c>
      <c r="E6" s="43">
        <v>7</v>
      </c>
      <c r="F6" s="43">
        <v>10</v>
      </c>
      <c r="G6" s="43">
        <v>11</v>
      </c>
      <c r="H6" s="43">
        <v>12</v>
      </c>
      <c r="I6" s="43">
        <v>13</v>
      </c>
      <c r="J6" s="43">
        <v>14</v>
      </c>
      <c r="K6" s="43">
        <v>17</v>
      </c>
      <c r="L6" s="43">
        <v>18</v>
      </c>
      <c r="M6" s="43">
        <v>19</v>
      </c>
      <c r="N6" s="43">
        <v>20</v>
      </c>
      <c r="O6" s="43">
        <v>21</v>
      </c>
      <c r="P6" s="43">
        <v>24</v>
      </c>
      <c r="Q6" s="43">
        <v>25</v>
      </c>
      <c r="R6" s="43">
        <v>26</v>
      </c>
      <c r="S6" s="43">
        <v>27</v>
      </c>
      <c r="T6" s="43">
        <v>28</v>
      </c>
      <c r="U6" s="43">
        <v>31</v>
      </c>
      <c r="V6" s="60"/>
      <c r="W6" s="60"/>
    </row>
    <row r="7" s="29" customFormat="1" ht="12.75"/>
    <row r="8" spans="1:55" s="29" customFormat="1" ht="12.75">
      <c r="A8" s="29" t="s">
        <v>13</v>
      </c>
      <c r="B8" s="30">
        <v>92895.20631000001</v>
      </c>
      <c r="C8" s="30">
        <v>-62492.06982000001</v>
      </c>
      <c r="D8" s="30">
        <v>-66920.49339000002</v>
      </c>
      <c r="E8" s="30">
        <v>-1047165.042343</v>
      </c>
      <c r="F8" s="30">
        <v>-107171.18004</v>
      </c>
      <c r="G8" s="30">
        <v>1155.251509999991</v>
      </c>
      <c r="H8" s="30">
        <v>425751.1078599995</v>
      </c>
      <c r="I8" s="30">
        <v>1069303.1866000001</v>
      </c>
      <c r="J8" s="30">
        <v>279753.53120999987</v>
      </c>
      <c r="K8" s="30">
        <v>-436009.11351000005</v>
      </c>
      <c r="L8" s="30">
        <v>-83002.4567499996</v>
      </c>
      <c r="M8" s="30">
        <v>135853.3738999997</v>
      </c>
      <c r="N8" s="30">
        <v>-40346.77829999987</v>
      </c>
      <c r="O8" s="30">
        <v>-132817.30185999995</v>
      </c>
      <c r="P8" s="30">
        <v>-2657.8628800001898</v>
      </c>
      <c r="Q8" s="30">
        <v>14831.912759999846</v>
      </c>
      <c r="R8" s="30">
        <v>-54888.08516000744</v>
      </c>
      <c r="S8" s="30">
        <v>-8059.035370000649</v>
      </c>
      <c r="T8" s="30">
        <v>9053.925390017008</v>
      </c>
      <c r="U8" s="30">
        <v>122258.71043042016</v>
      </c>
      <c r="V8" s="30">
        <v>109326.78654742986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6.8515625" style="0" customWidth="1"/>
    <col min="2" max="2" width="5.421875" style="0" customWidth="1"/>
    <col min="3" max="3" width="12.8515625" style="0" customWidth="1"/>
    <col min="4" max="4" width="14.00390625" style="0" customWidth="1"/>
    <col min="5" max="5" width="12.57421875" style="0" customWidth="1"/>
    <col min="6" max="6" width="13.140625" style="0" customWidth="1"/>
    <col min="7" max="7" width="13.28125" style="0" customWidth="1"/>
    <col min="8" max="9" width="12.7109375" style="0" customWidth="1"/>
    <col min="10" max="10" width="12.140625" style="0" customWidth="1"/>
    <col min="11" max="11" width="11.57421875" style="0" customWidth="1"/>
    <col min="12" max="12" width="10.8515625" style="0" customWidth="1"/>
    <col min="13" max="15" width="12.00390625" style="0" customWidth="1"/>
    <col min="16" max="16" width="12.140625" style="0" customWidth="1"/>
    <col min="17" max="17" width="11.421875" style="0" customWidth="1"/>
    <col min="18" max="18" width="11.28125" style="0" customWidth="1"/>
    <col min="19" max="20" width="12.00390625" style="0" customWidth="1"/>
    <col min="21" max="21" width="12.28125" style="0" customWidth="1"/>
    <col min="22" max="22" width="12.57421875" style="0" customWidth="1"/>
    <col min="23" max="23" width="12.7109375" style="34" customWidth="1"/>
    <col min="24" max="24" width="11.7109375" style="34" customWidth="1"/>
    <col min="25" max="25" width="12.7109375" style="34" customWidth="1"/>
    <col min="26" max="26" width="12.421875" style="34" customWidth="1"/>
    <col min="27" max="27" width="17.8515625" style="33" customWidth="1"/>
  </cols>
  <sheetData>
    <row r="1" spans="1:26" ht="12.75">
      <c r="A1" s="35" t="s">
        <v>16</v>
      </c>
      <c r="B1" s="35"/>
      <c r="C1" s="7">
        <v>4</v>
      </c>
      <c r="D1" s="7">
        <v>5</v>
      </c>
      <c r="E1" s="7">
        <v>6</v>
      </c>
      <c r="F1" s="7">
        <v>7</v>
      </c>
      <c r="G1" s="7">
        <v>10</v>
      </c>
      <c r="H1" s="8">
        <v>11</v>
      </c>
      <c r="I1" s="7">
        <v>12</v>
      </c>
      <c r="J1" s="7">
        <v>13</v>
      </c>
      <c r="K1" s="7">
        <v>14</v>
      </c>
      <c r="L1" s="7">
        <v>17</v>
      </c>
      <c r="M1" s="7">
        <v>18</v>
      </c>
      <c r="N1" s="7">
        <v>19</v>
      </c>
      <c r="O1" s="7">
        <v>20</v>
      </c>
      <c r="P1" s="7">
        <v>21</v>
      </c>
      <c r="Q1" s="7">
        <v>24</v>
      </c>
      <c r="R1" s="7">
        <v>25</v>
      </c>
      <c r="S1" s="7">
        <v>26</v>
      </c>
      <c r="T1" s="7">
        <v>27</v>
      </c>
      <c r="U1" s="7">
        <v>28</v>
      </c>
      <c r="V1" s="50">
        <v>31</v>
      </c>
      <c r="W1" s="54"/>
      <c r="X1" s="54"/>
      <c r="Y1" s="55"/>
      <c r="Z1" s="52"/>
    </row>
    <row r="2" spans="1:26" ht="18" customHeight="1">
      <c r="A2" s="2"/>
      <c r="B2" s="2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1"/>
      <c r="W2" s="56"/>
      <c r="X2" s="56"/>
      <c r="Y2" s="57"/>
      <c r="Z2" s="53"/>
    </row>
    <row r="3" spans="1:27" s="33" customFormat="1" ht="21" customHeight="1">
      <c r="A3" s="34" t="s">
        <v>13</v>
      </c>
      <c r="B3" s="34"/>
      <c r="C3" s="36">
        <v>92895.20631000001</v>
      </c>
      <c r="D3" s="36">
        <v>-62492.06982000001</v>
      </c>
      <c r="E3" s="36">
        <v>-66920.49339000002</v>
      </c>
      <c r="F3" s="36">
        <v>-1047165.042343</v>
      </c>
      <c r="G3" s="36">
        <v>-107171.18004</v>
      </c>
      <c r="H3" s="36">
        <v>1155.251509999991</v>
      </c>
      <c r="I3" s="36">
        <v>425751.1078599995</v>
      </c>
      <c r="J3" s="36">
        <v>1069303.1866000001</v>
      </c>
      <c r="K3" s="36">
        <v>279753.53120999987</v>
      </c>
      <c r="L3" s="36">
        <v>-436009.11351000005</v>
      </c>
      <c r="M3" s="36">
        <v>-83002.4567499996</v>
      </c>
      <c r="N3" s="36">
        <v>135853.3738999997</v>
      </c>
      <c r="O3" s="36">
        <v>-40346.77829999987</v>
      </c>
      <c r="P3" s="36">
        <v>-132817.30185999995</v>
      </c>
      <c r="Q3" s="36">
        <v>-2657.8628800001898</v>
      </c>
      <c r="R3" s="36">
        <v>14831.912759999846</v>
      </c>
      <c r="S3" s="36">
        <v>-54888.08516000744</v>
      </c>
      <c r="T3" s="36">
        <v>-8059.035370000649</v>
      </c>
      <c r="U3" s="36">
        <v>9053.925390017008</v>
      </c>
      <c r="V3" s="36">
        <v>122258.71043042016</v>
      </c>
      <c r="W3" s="36">
        <v>109326.78654742986</v>
      </c>
      <c r="X3" s="36"/>
      <c r="Y3" s="36"/>
      <c r="Z3" s="49"/>
      <c r="AA3" s="48"/>
    </row>
    <row r="4" spans="1:7" ht="12.75">
      <c r="A4" s="41"/>
      <c r="B4" s="41"/>
      <c r="C4" s="2"/>
      <c r="D4" s="2"/>
      <c r="E4" s="2"/>
      <c r="F4" s="2"/>
      <c r="G4" s="2"/>
    </row>
    <row r="5" spans="1:5" ht="12.75">
      <c r="A5" s="42"/>
      <c r="B5" s="42"/>
      <c r="C5" s="2"/>
      <c r="D5" s="2"/>
      <c r="E5" s="2"/>
    </row>
    <row r="6" spans="3:5" ht="12.75">
      <c r="C6" s="2"/>
      <c r="D6" s="2"/>
      <c r="E6" s="2"/>
    </row>
    <row r="7" spans="2:5" ht="15">
      <c r="B7" s="14">
        <v>1</v>
      </c>
      <c r="C7" s="14"/>
      <c r="D7" s="24"/>
      <c r="E7" s="24"/>
    </row>
    <row r="8" spans="2:5" ht="15">
      <c r="B8" s="15">
        <v>2</v>
      </c>
      <c r="C8" s="15"/>
      <c r="D8" s="24"/>
      <c r="E8" s="24"/>
    </row>
    <row r="9" spans="2:5" ht="15">
      <c r="B9" s="15">
        <v>3</v>
      </c>
      <c r="C9" s="24"/>
      <c r="D9" s="24"/>
      <c r="E9" s="24"/>
    </row>
    <row r="10" spans="2:5" ht="15">
      <c r="B10" s="15">
        <v>4</v>
      </c>
      <c r="C10" s="61">
        <f>C3</f>
        <v>92895.20631000001</v>
      </c>
      <c r="D10" s="24"/>
      <c r="E10" s="24"/>
    </row>
    <row r="11" spans="2:10" ht="15">
      <c r="B11" s="15">
        <v>5</v>
      </c>
      <c r="C11" s="61">
        <f>D3</f>
        <v>-62492.06982000001</v>
      </c>
      <c r="D11" s="24"/>
      <c r="E11" s="24"/>
      <c r="J11" s="22"/>
    </row>
    <row r="12" spans="2:5" ht="15">
      <c r="B12" s="14">
        <v>6</v>
      </c>
      <c r="C12" s="61">
        <f>E3</f>
        <v>-66920.49339000002</v>
      </c>
      <c r="D12" s="24"/>
      <c r="E12" s="24"/>
    </row>
    <row r="13" spans="2:5" ht="15">
      <c r="B13" s="14">
        <v>7</v>
      </c>
      <c r="C13" s="61">
        <f>F3</f>
        <v>-1047165.042343</v>
      </c>
      <c r="D13" s="24"/>
      <c r="E13" s="24"/>
    </row>
    <row r="14" spans="2:5" ht="15">
      <c r="B14" s="15">
        <v>8</v>
      </c>
      <c r="C14" s="61"/>
      <c r="D14" s="24"/>
      <c r="E14" s="24"/>
    </row>
    <row r="15" spans="2:5" ht="15">
      <c r="B15" s="15">
        <v>9</v>
      </c>
      <c r="C15" s="61"/>
      <c r="D15" s="24"/>
      <c r="E15" s="24"/>
    </row>
    <row r="16" spans="2:5" ht="15">
      <c r="B16" s="15">
        <v>10</v>
      </c>
      <c r="C16" s="61">
        <f>G3</f>
        <v>-107171.18004</v>
      </c>
      <c r="D16" s="24"/>
      <c r="E16" s="24"/>
    </row>
    <row r="17" spans="2:5" ht="15">
      <c r="B17" s="15">
        <v>11</v>
      </c>
      <c r="C17" s="61">
        <f>H3</f>
        <v>1155.251509999991</v>
      </c>
      <c r="D17" s="24"/>
      <c r="E17" s="24"/>
    </row>
    <row r="18" spans="2:5" ht="15">
      <c r="B18" s="15">
        <v>12</v>
      </c>
      <c r="C18" s="61">
        <f>I3</f>
        <v>425751.1078599995</v>
      </c>
      <c r="D18" s="24"/>
      <c r="E18" s="24"/>
    </row>
    <row r="19" spans="2:5" ht="15">
      <c r="B19" s="15">
        <v>13</v>
      </c>
      <c r="C19" s="61">
        <f>J3</f>
        <v>1069303.1866000001</v>
      </c>
      <c r="D19" s="24"/>
      <c r="E19" s="24"/>
    </row>
    <row r="20" spans="2:5" ht="15">
      <c r="B20" s="15">
        <v>14</v>
      </c>
      <c r="C20" s="61">
        <f>K3</f>
        <v>279753.53120999987</v>
      </c>
      <c r="D20" s="24"/>
      <c r="E20" s="24"/>
    </row>
    <row r="21" spans="2:5" ht="15">
      <c r="B21" s="14">
        <v>15</v>
      </c>
      <c r="C21" s="61"/>
      <c r="D21" s="24"/>
      <c r="E21" s="24"/>
    </row>
    <row r="22" spans="2:5" ht="15">
      <c r="B22" s="14">
        <v>16</v>
      </c>
      <c r="C22" s="61"/>
      <c r="D22" s="24"/>
      <c r="E22" s="24"/>
    </row>
    <row r="23" spans="2:5" ht="15">
      <c r="B23" s="14">
        <v>17</v>
      </c>
      <c r="C23" s="61">
        <f>L3</f>
        <v>-436009.11351000005</v>
      </c>
      <c r="D23" s="24"/>
      <c r="E23" s="24"/>
    </row>
    <row r="24" spans="2:5" ht="15">
      <c r="B24" s="14">
        <v>18</v>
      </c>
      <c r="C24" s="61">
        <f>M3</f>
        <v>-83002.4567499996</v>
      </c>
      <c r="D24" s="24"/>
      <c r="E24" s="24"/>
    </row>
    <row r="25" spans="2:5" ht="15">
      <c r="B25" s="15">
        <v>19</v>
      </c>
      <c r="C25" s="61">
        <f>N3</f>
        <v>135853.3738999997</v>
      </c>
      <c r="D25" s="24"/>
      <c r="E25" s="24"/>
    </row>
    <row r="26" spans="2:5" ht="15">
      <c r="B26" s="15">
        <v>20</v>
      </c>
      <c r="C26" s="61">
        <f>O3</f>
        <v>-40346.77829999987</v>
      </c>
      <c r="D26" s="24"/>
      <c r="E26" s="24"/>
    </row>
    <row r="27" spans="2:5" ht="15">
      <c r="B27" s="15">
        <v>21</v>
      </c>
      <c r="C27" s="61">
        <f>P3</f>
        <v>-132817.30185999995</v>
      </c>
      <c r="D27" s="24"/>
      <c r="E27" s="24"/>
    </row>
    <row r="28" spans="2:5" ht="15">
      <c r="B28" s="15">
        <v>22</v>
      </c>
      <c r="C28" s="61"/>
      <c r="D28" s="24"/>
      <c r="E28" s="24"/>
    </row>
    <row r="29" spans="2:5" ht="15">
      <c r="B29" s="15">
        <v>23</v>
      </c>
      <c r="C29" s="61"/>
      <c r="D29" s="24"/>
      <c r="E29" s="24"/>
    </row>
    <row r="30" spans="2:5" ht="15">
      <c r="B30" s="15">
        <v>24</v>
      </c>
      <c r="C30" s="61">
        <f>Q3</f>
        <v>-2657.8628800001898</v>
      </c>
      <c r="D30" s="24"/>
      <c r="E30" s="24"/>
    </row>
    <row r="31" spans="2:5" ht="15">
      <c r="B31" s="15">
        <v>25</v>
      </c>
      <c r="C31" s="61">
        <f>R3</f>
        <v>14831.912759999846</v>
      </c>
      <c r="D31" s="24"/>
      <c r="E31" s="24"/>
    </row>
    <row r="32" spans="2:5" ht="15">
      <c r="B32" s="14">
        <v>26</v>
      </c>
      <c r="C32" s="61">
        <f>S3</f>
        <v>-54888.08516000744</v>
      </c>
      <c r="D32" s="24"/>
      <c r="E32" s="24"/>
    </row>
    <row r="33" spans="2:5" ht="15">
      <c r="B33" s="14">
        <v>27</v>
      </c>
      <c r="C33" s="61">
        <f>T3</f>
        <v>-8059.035370000649</v>
      </c>
      <c r="D33" s="24"/>
      <c r="E33" s="24"/>
    </row>
    <row r="34" spans="2:5" ht="15">
      <c r="B34" s="15">
        <v>28</v>
      </c>
      <c r="C34" s="61">
        <f>U3</f>
        <v>9053.925390017008</v>
      </c>
      <c r="D34" s="24"/>
      <c r="E34" s="24"/>
    </row>
    <row r="35" spans="2:5" ht="15">
      <c r="B35" s="15">
        <v>29</v>
      </c>
      <c r="C35" s="61"/>
      <c r="D35" s="24"/>
      <c r="E35" s="24"/>
    </row>
    <row r="36" spans="2:5" ht="15">
      <c r="B36" s="15">
        <v>30</v>
      </c>
      <c r="C36" s="61"/>
      <c r="D36" s="24"/>
      <c r="E36" s="24"/>
    </row>
    <row r="37" spans="2:5" ht="15">
      <c r="B37" s="15">
        <v>31</v>
      </c>
      <c r="C37" s="61">
        <f>V3</f>
        <v>122258.71043042016</v>
      </c>
      <c r="D37" s="24"/>
      <c r="E37" s="24"/>
    </row>
    <row r="38" spans="3:6" ht="12.75">
      <c r="C38" s="24"/>
      <c r="E38" s="24"/>
      <c r="F38" s="24"/>
    </row>
    <row r="39" spans="3:5" ht="12.75">
      <c r="C39" s="47">
        <f>SUM(C8:C38)</f>
        <v>109326.78654742855</v>
      </c>
      <c r="E39" s="24"/>
    </row>
    <row r="40" spans="3:5" ht="12.75">
      <c r="C40" s="24"/>
      <c r="E40" s="24"/>
    </row>
    <row r="41" spans="3:5" ht="12.75">
      <c r="C41" s="24"/>
      <c r="E41" s="24"/>
    </row>
    <row r="42" spans="3:5" ht="12.75">
      <c r="C42" s="24"/>
      <c r="E42" s="24"/>
    </row>
    <row r="43" spans="3:5" ht="12.75">
      <c r="C43" s="24"/>
      <c r="E43" s="24"/>
    </row>
    <row r="44" spans="3:5" ht="12.75">
      <c r="C44" s="24"/>
      <c r="E44" s="24"/>
    </row>
    <row r="45" spans="3:5" ht="12.75">
      <c r="C45" s="24"/>
      <c r="E45" s="24"/>
    </row>
    <row r="46" spans="3:5" ht="12.75">
      <c r="C46" s="24"/>
      <c r="E46" s="24"/>
    </row>
    <row r="47" ht="12.75">
      <c r="C47" s="24"/>
    </row>
    <row r="48" ht="12.75">
      <c r="C4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10">
      <selection activeCell="I10" sqref="I1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2" t="s">
        <v>17</v>
      </c>
      <c r="D2" s="63"/>
      <c r="G2" s="64"/>
      <c r="H2" s="65" t="s">
        <v>6</v>
      </c>
    </row>
    <row r="3" spans="3:8" ht="13.5" thickBot="1">
      <c r="C3" s="16"/>
      <c r="D3" s="31" t="s">
        <v>3</v>
      </c>
      <c r="G3" s="64"/>
      <c r="H3" s="66">
        <f>H5-Sheet1!V8</f>
        <v>-1.3096723705530167E-09</v>
      </c>
    </row>
    <row r="4" spans="1:8" s="19" customFormat="1" ht="61.5" customHeight="1" thickBot="1">
      <c r="A4" s="18"/>
      <c r="C4" s="17" t="s">
        <v>0</v>
      </c>
      <c r="D4" s="17" t="s">
        <v>4</v>
      </c>
      <c r="G4" s="67"/>
      <c r="H4" s="67"/>
    </row>
    <row r="5" spans="1:8" ht="13.5" thickBot="1">
      <c r="A5" s="20"/>
      <c r="C5" s="44">
        <v>1</v>
      </c>
      <c r="D5" s="44" t="s">
        <v>12</v>
      </c>
      <c r="G5" s="64"/>
      <c r="H5" s="68">
        <f>D8+D9+D10+D11+D14+D15+D16+D17+D18+D21+D22+D23+D24+D25+D28+D29+D30+D31+D32+D35</f>
        <v>109326.78654742855</v>
      </c>
    </row>
    <row r="6" spans="1:4" ht="13.5" thickBot="1">
      <c r="A6" s="21"/>
      <c r="C6" s="44">
        <v>2</v>
      </c>
      <c r="D6" s="44" t="s">
        <v>7</v>
      </c>
    </row>
    <row r="7" spans="1:4" ht="13.5" thickBot="1">
      <c r="A7" s="21"/>
      <c r="C7" s="44">
        <v>3</v>
      </c>
      <c r="D7" s="44" t="s">
        <v>14</v>
      </c>
    </row>
    <row r="8" spans="1:4" ht="12.75">
      <c r="A8" s="11"/>
      <c r="C8" s="39">
        <v>4</v>
      </c>
      <c r="D8" s="38">
        <v>92895.20631000001</v>
      </c>
    </row>
    <row r="9" spans="1:4" ht="12.75">
      <c r="A9" s="21"/>
      <c r="C9" s="39">
        <v>5</v>
      </c>
      <c r="D9" s="38">
        <v>-62492.06982000001</v>
      </c>
    </row>
    <row r="10" spans="1:4" ht="12.75">
      <c r="A10" s="21"/>
      <c r="C10" s="39">
        <v>6</v>
      </c>
      <c r="D10" s="38">
        <v>-66920.49339000002</v>
      </c>
    </row>
    <row r="11" spans="1:4" ht="13.5" thickBot="1">
      <c r="A11" s="21"/>
      <c r="C11" s="39">
        <v>7</v>
      </c>
      <c r="D11" s="38">
        <v>-1047165.042343</v>
      </c>
    </row>
    <row r="12" spans="1:4" ht="13.5" thickBot="1">
      <c r="A12" s="21"/>
      <c r="C12" s="44">
        <v>8</v>
      </c>
      <c r="D12" s="44" t="s">
        <v>12</v>
      </c>
    </row>
    <row r="13" spans="1:4" ht="13.5" thickBot="1">
      <c r="A13" s="21"/>
      <c r="C13" s="44">
        <v>9</v>
      </c>
      <c r="D13" s="44" t="s">
        <v>7</v>
      </c>
    </row>
    <row r="14" spans="1:4" ht="12.75">
      <c r="A14" s="21"/>
      <c r="C14" s="39">
        <v>10</v>
      </c>
      <c r="D14" s="38">
        <v>-107171.18004</v>
      </c>
    </row>
    <row r="15" spans="1:4" ht="12.75">
      <c r="A15" s="21"/>
      <c r="C15" s="39">
        <v>11</v>
      </c>
      <c r="D15" s="38">
        <v>1155.251509999991</v>
      </c>
    </row>
    <row r="16" spans="1:4" ht="12.75">
      <c r="A16" s="21"/>
      <c r="C16" s="39">
        <v>12</v>
      </c>
      <c r="D16" s="38">
        <v>425751.1078599995</v>
      </c>
    </row>
    <row r="17" spans="1:4" ht="12.75">
      <c r="A17" s="21"/>
      <c r="C17" s="39">
        <v>13</v>
      </c>
      <c r="D17" s="38">
        <v>1069303.1866000001</v>
      </c>
    </row>
    <row r="18" spans="1:4" ht="13.5" thickBot="1">
      <c r="A18" s="21"/>
      <c r="C18" s="39">
        <v>14</v>
      </c>
      <c r="D18" s="38">
        <v>279753.53120999987</v>
      </c>
    </row>
    <row r="19" spans="1:4" ht="13.5" thickBot="1">
      <c r="A19" s="21"/>
      <c r="C19" s="44">
        <v>15</v>
      </c>
      <c r="D19" s="44" t="s">
        <v>12</v>
      </c>
    </row>
    <row r="20" spans="1:4" ht="13.5" thickBot="1">
      <c r="A20" s="21"/>
      <c r="C20" s="44">
        <v>16</v>
      </c>
      <c r="D20" s="44" t="s">
        <v>7</v>
      </c>
    </row>
    <row r="21" spans="1:4" ht="12.75">
      <c r="A21" s="21"/>
      <c r="C21" s="39">
        <v>17</v>
      </c>
      <c r="D21" s="38">
        <v>-436009.11351000005</v>
      </c>
    </row>
    <row r="22" spans="1:4" ht="12.75">
      <c r="A22" s="21"/>
      <c r="C22" s="39">
        <v>18</v>
      </c>
      <c r="D22" s="38">
        <v>-83002.4567499996</v>
      </c>
    </row>
    <row r="23" spans="1:4" ht="12.75">
      <c r="A23" s="21"/>
      <c r="C23" s="39">
        <v>19</v>
      </c>
      <c r="D23" s="38">
        <v>135853.3738999997</v>
      </c>
    </row>
    <row r="24" spans="1:8" ht="12.75">
      <c r="A24" s="21"/>
      <c r="C24" s="39">
        <v>20</v>
      </c>
      <c r="D24" s="38">
        <v>-40346.77829999987</v>
      </c>
      <c r="G24" s="2"/>
      <c r="H24" s="2"/>
    </row>
    <row r="25" spans="1:8" ht="13.5" thickBot="1">
      <c r="A25" s="21"/>
      <c r="C25" s="39">
        <v>21</v>
      </c>
      <c r="D25" s="38">
        <v>-132817.30185999995</v>
      </c>
      <c r="G25" s="45"/>
      <c r="H25" s="46"/>
    </row>
    <row r="26" spans="1:8" ht="13.5" thickBot="1">
      <c r="A26" s="21"/>
      <c r="C26" s="44">
        <v>22</v>
      </c>
      <c r="D26" s="44" t="s">
        <v>12</v>
      </c>
      <c r="G26" s="45"/>
      <c r="H26" s="46"/>
    </row>
    <row r="27" spans="1:4" ht="13.5" thickBot="1">
      <c r="A27" s="21"/>
      <c r="C27" s="44">
        <v>23</v>
      </c>
      <c r="D27" s="44" t="s">
        <v>7</v>
      </c>
    </row>
    <row r="28" spans="1:4" ht="12.75">
      <c r="A28" s="21"/>
      <c r="C28" s="39">
        <v>24</v>
      </c>
      <c r="D28" s="38">
        <v>-2657.8628800001898</v>
      </c>
    </row>
    <row r="29" spans="1:4" ht="12.75">
      <c r="A29" s="21"/>
      <c r="C29" s="39">
        <v>25</v>
      </c>
      <c r="D29" s="38">
        <v>14831.912759999846</v>
      </c>
    </row>
    <row r="30" spans="1:4" ht="12.75">
      <c r="A30" s="21"/>
      <c r="C30" s="39">
        <v>26</v>
      </c>
      <c r="D30" s="38">
        <v>-54888.08516000744</v>
      </c>
    </row>
    <row r="31" spans="1:4" ht="12.75">
      <c r="A31" s="21"/>
      <c r="C31" s="39">
        <v>27</v>
      </c>
      <c r="D31" s="38">
        <v>-8059.035370000649</v>
      </c>
    </row>
    <row r="32" spans="1:4" ht="13.5" thickBot="1">
      <c r="A32" s="23"/>
      <c r="C32" s="39">
        <v>28</v>
      </c>
      <c r="D32" s="38">
        <v>9053.925390017008</v>
      </c>
    </row>
    <row r="33" spans="1:4" ht="13.5" thickBot="1">
      <c r="A33" s="23"/>
      <c r="C33" s="44">
        <v>29</v>
      </c>
      <c r="D33" s="44" t="s">
        <v>12</v>
      </c>
    </row>
    <row r="34" spans="1:4" ht="13.5" thickBot="1">
      <c r="A34" s="23"/>
      <c r="C34" s="44">
        <v>30</v>
      </c>
      <c r="D34" s="44" t="s">
        <v>7</v>
      </c>
    </row>
    <row r="35" spans="1:4" ht="13.5" thickBot="1">
      <c r="A35" s="23"/>
      <c r="C35" s="58">
        <v>31</v>
      </c>
      <c r="D35" s="59">
        <v>122258.71043042016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RowColHeaders="0" zoomScalePageLayoutView="0" workbookViewId="0" topLeftCell="A1">
      <selection activeCell="C35" sqref="C3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2" t="s">
        <v>18</v>
      </c>
      <c r="C2" s="63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4">
        <v>1</v>
      </c>
      <c r="C5" s="44" t="s">
        <v>8</v>
      </c>
    </row>
    <row r="6" spans="2:3" ht="13.5" thickBot="1">
      <c r="B6" s="44">
        <v>2</v>
      </c>
      <c r="C6" s="44" t="s">
        <v>9</v>
      </c>
    </row>
    <row r="7" spans="2:8" ht="13.5" thickBot="1">
      <c r="B7" s="44">
        <v>3</v>
      </c>
      <c r="C7" s="44" t="s">
        <v>15</v>
      </c>
      <c r="F7" s="2"/>
      <c r="G7" s="2"/>
      <c r="H7" s="2"/>
    </row>
    <row r="8" spans="2:3" ht="12.75">
      <c r="B8" s="39">
        <v>4</v>
      </c>
      <c r="C8" s="38">
        <v>92895.20631000001</v>
      </c>
    </row>
    <row r="9" spans="2:3" ht="12.75">
      <c r="B9" s="39">
        <v>5</v>
      </c>
      <c r="C9" s="38">
        <v>-62492.06982000001</v>
      </c>
    </row>
    <row r="10" spans="2:8" ht="12.75">
      <c r="B10" s="39">
        <v>6</v>
      </c>
      <c r="C10" s="38">
        <v>-66920.49339000002</v>
      </c>
      <c r="F10" s="34"/>
      <c r="G10" s="34"/>
      <c r="H10" s="34"/>
    </row>
    <row r="11" spans="2:3" ht="13.5" thickBot="1">
      <c r="B11" s="39">
        <v>7</v>
      </c>
      <c r="C11" s="38">
        <v>-1047165.042343</v>
      </c>
    </row>
    <row r="12" spans="2:3" ht="13.5" thickBot="1">
      <c r="B12" s="44">
        <v>8</v>
      </c>
      <c r="C12" s="44" t="s">
        <v>8</v>
      </c>
    </row>
    <row r="13" spans="2:3" ht="13.5" thickBot="1">
      <c r="B13" s="44">
        <v>9</v>
      </c>
      <c r="C13" s="44" t="s">
        <v>9</v>
      </c>
    </row>
    <row r="14" spans="2:3" ht="12.75">
      <c r="B14" s="39">
        <v>10</v>
      </c>
      <c r="C14" s="38">
        <v>-107171.18004</v>
      </c>
    </row>
    <row r="15" spans="2:3" ht="12.75">
      <c r="B15" s="39">
        <v>11</v>
      </c>
      <c r="C15" s="38">
        <v>1155.251509999991</v>
      </c>
    </row>
    <row r="16" spans="2:3" ht="12.75">
      <c r="B16" s="39">
        <v>12</v>
      </c>
      <c r="C16" s="38">
        <v>425751.1078599995</v>
      </c>
    </row>
    <row r="17" spans="2:3" ht="12.75">
      <c r="B17" s="39">
        <v>13</v>
      </c>
      <c r="C17" s="38">
        <v>1069303.1866000001</v>
      </c>
    </row>
    <row r="18" spans="2:3" ht="13.5" thickBot="1">
      <c r="B18" s="39">
        <v>14</v>
      </c>
      <c r="C18" s="38">
        <v>279753.53120999987</v>
      </c>
    </row>
    <row r="19" spans="2:3" ht="13.5" thickBot="1">
      <c r="B19" s="44">
        <v>15</v>
      </c>
      <c r="C19" s="44" t="s">
        <v>8</v>
      </c>
    </row>
    <row r="20" spans="2:3" ht="13.5" thickBot="1">
      <c r="B20" s="44">
        <v>16</v>
      </c>
      <c r="C20" s="44" t="s">
        <v>9</v>
      </c>
    </row>
    <row r="21" spans="2:3" ht="12.75">
      <c r="B21" s="39">
        <v>17</v>
      </c>
      <c r="C21" s="38">
        <v>-436009.11351000005</v>
      </c>
    </row>
    <row r="22" spans="2:3" ht="12.75">
      <c r="B22" s="39">
        <v>18</v>
      </c>
      <c r="C22" s="38">
        <v>-83002.4567499996</v>
      </c>
    </row>
    <row r="23" spans="2:3" ht="12.75">
      <c r="B23" s="39">
        <v>19</v>
      </c>
      <c r="C23" s="38">
        <v>135853.3738999997</v>
      </c>
    </row>
    <row r="24" spans="2:3" ht="12.75">
      <c r="B24" s="39">
        <v>20</v>
      </c>
      <c r="C24" s="38">
        <v>-40346.77829999987</v>
      </c>
    </row>
    <row r="25" spans="2:3" ht="13.5" thickBot="1">
      <c r="B25" s="39">
        <v>21</v>
      </c>
      <c r="C25" s="38">
        <v>-132817.30185999995</v>
      </c>
    </row>
    <row r="26" spans="2:3" ht="13.5" thickBot="1">
      <c r="B26" s="44">
        <v>22</v>
      </c>
      <c r="C26" s="44" t="s">
        <v>8</v>
      </c>
    </row>
    <row r="27" spans="2:3" ht="13.5" thickBot="1">
      <c r="B27" s="44">
        <v>23</v>
      </c>
      <c r="C27" s="44" t="s">
        <v>9</v>
      </c>
    </row>
    <row r="28" spans="2:3" ht="12.75">
      <c r="B28" s="39">
        <v>24</v>
      </c>
      <c r="C28" s="38">
        <v>-2657.8628800001898</v>
      </c>
    </row>
    <row r="29" spans="2:3" ht="12.75">
      <c r="B29" s="39">
        <v>25</v>
      </c>
      <c r="C29" s="38">
        <v>14831.912759999846</v>
      </c>
    </row>
    <row r="30" spans="2:3" ht="12.75">
      <c r="B30" s="39">
        <v>26</v>
      </c>
      <c r="C30" s="38">
        <v>-54888.08516000744</v>
      </c>
    </row>
    <row r="31" spans="2:3" ht="12.75">
      <c r="B31" s="39">
        <v>27</v>
      </c>
      <c r="C31" s="38">
        <v>-8059.035370000649</v>
      </c>
    </row>
    <row r="32" spans="2:3" ht="13.5" thickBot="1">
      <c r="B32" s="39">
        <v>28</v>
      </c>
      <c r="C32" s="38">
        <v>9053.925390017008</v>
      </c>
    </row>
    <row r="33" spans="2:3" ht="13.5" thickBot="1">
      <c r="B33" s="44">
        <v>29</v>
      </c>
      <c r="C33" s="44" t="s">
        <v>8</v>
      </c>
    </row>
    <row r="34" spans="2:3" ht="13.5" thickBot="1">
      <c r="B34" s="44">
        <v>30</v>
      </c>
      <c r="C34" s="44" t="s">
        <v>9</v>
      </c>
    </row>
    <row r="35" spans="1:3" ht="13.5" customHeight="1" thickBot="1">
      <c r="A35" s="2"/>
      <c r="B35" s="58">
        <v>31</v>
      </c>
      <c r="C35" s="59">
        <v>122258.71043042016</v>
      </c>
    </row>
    <row r="36" spans="1:3" ht="12.75">
      <c r="A36" s="2"/>
      <c r="B36" s="34"/>
      <c r="C36" s="34"/>
    </row>
    <row r="37" spans="1:3" ht="12.75">
      <c r="A37" s="2"/>
      <c r="B37" s="2"/>
      <c r="C37" s="34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2022-01-11T08:16:29Z</dcterms:modified>
  <cp:category/>
  <cp:version/>
  <cp:contentType/>
  <cp:contentStatus/>
</cp:coreProperties>
</file>