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30" activeTab="0"/>
  </bookViews>
  <sheets>
    <sheet name="Разходи по КФП" sheetId="1" r:id="rId1"/>
    <sheet name="Sheet1" sheetId="2" r:id="rId2"/>
  </sheets>
  <externalReferences>
    <externalReference r:id="rId5"/>
    <externalReference r:id="rId6"/>
    <externalReference r:id="rId7"/>
    <externalReference r:id="rId8"/>
  </externalReferences>
  <definedNames/>
  <calcPr calcId="162913"/>
</workbook>
</file>

<file path=xl/sharedStrings.xml><?xml version="1.0" encoding="utf-8"?>
<sst xmlns="http://schemas.openxmlformats.org/spreadsheetml/2006/main" count="39" uniqueCount="22">
  <si>
    <t>Разходи и вноска в общия бюджет на ЕС</t>
  </si>
  <si>
    <t>КФП</t>
  </si>
  <si>
    <t xml:space="preserve">   Социални разходи</t>
  </si>
  <si>
    <t>Вноска в общия бюджет на ЕС</t>
  </si>
  <si>
    <t>* Забележка: данните за 2021 г. са на база оценки</t>
  </si>
  <si>
    <t xml:space="preserve">   Субсидии</t>
  </si>
  <si>
    <t>(млн. лв.)</t>
  </si>
  <si>
    <t>дек.2019-дек.2018</t>
  </si>
  <si>
    <t>изменение</t>
  </si>
  <si>
    <t>дек.2020-дек.2019</t>
  </si>
  <si>
    <t>дек.2021-дек.2020</t>
  </si>
  <si>
    <t xml:space="preserve"> дек. 2018 г.</t>
  </si>
  <si>
    <t xml:space="preserve"> дек. 2019 г.</t>
  </si>
  <si>
    <t xml:space="preserve"> дек. 2020 г.</t>
  </si>
  <si>
    <t xml:space="preserve"> дек. 2021* г.</t>
  </si>
  <si>
    <t xml:space="preserve">Разходи, в т.ч. </t>
  </si>
  <si>
    <t xml:space="preserve">   Всички останали р-ди (персонал, издръжка, КР)</t>
  </si>
  <si>
    <t>I.</t>
  </si>
  <si>
    <t>II.</t>
  </si>
  <si>
    <t>в т.ч. по сметки за чужди средства</t>
  </si>
  <si>
    <t>III.</t>
  </si>
  <si>
    <t>Разходи и вноска в общия бюджет на ЕС без тези по сметки за чужди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</si>
</sst>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64" fontId="3" fillId="0" borderId="0" xfId="0" applyNumberFormat="1" applyFont="1"/>
    <xf numFmtId="17" fontId="0" fillId="0" borderId="0" xfId="0" applyNumberFormat="1" applyAlignment="1">
      <alignment horizontal="center" wrapText="1"/>
    </xf>
    <xf numFmtId="0" fontId="2" fillId="0" borderId="0" xfId="0" applyFont="1"/>
    <xf numFmtId="0" fontId="4" fillId="0" borderId="0" xfId="0" applyFont="1"/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 applyFont="1"/>
    <xf numFmtId="0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6;&#1056;&#1046;&#1040;&#1042;&#1053;&#1054;%20&#1057;&#1066;&#1050;&#1056;&#1054;&#1042;&#1048;&#1065;&#1045;\&#1050;&#1041;&#1055;&#1040;\private\Siemens%20Table\TABLE\Otget%202018\Budget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6;&#1056;&#1046;&#1040;&#1042;&#1053;&#1054;%20&#1057;&#1066;&#1050;&#1056;&#1054;&#1042;&#1048;&#1065;&#1045;\&#1050;&#1041;&#1055;&#1040;\private\Siemens%20Table\TABLE\Otget%202019\Budget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6;&#1056;&#1046;&#1040;&#1042;&#1053;&#1054;%20&#1057;&#1066;&#1050;&#1056;&#1054;&#1042;&#1048;&#1065;&#1045;\&#1050;&#1041;&#1055;&#1040;\private\Siemens%20Table\TABLE\Otget%202020\Budget%20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6;&#1056;&#1046;&#1040;&#1042;&#1053;&#1054;%20&#1057;&#1066;&#1050;&#1056;&#1054;&#1042;&#1048;&#1065;&#1045;\&#1050;&#1041;&#1055;&#1040;\private\Siemens%20Table\TABLE\Otget%202021\Budget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ФП"/>
      <sheetName val="държавен"/>
      <sheetName val="Цб"/>
      <sheetName val="м-ва"/>
      <sheetName val="СП"/>
      <sheetName val="НС"/>
      <sheetName val="ВСС"/>
      <sheetName val="СОФ"/>
      <sheetName val="Общини"/>
      <sheetName val="ДВУ"/>
      <sheetName val="бАН"/>
      <sheetName val="ССА"/>
      <sheetName val="бНР"/>
      <sheetName val="бНТ"/>
      <sheetName val="бТА"/>
      <sheetName val="ЕС"/>
      <sheetName val="ДМП"/>
      <sheetName val="ПУДООС,Фонд СЕС"/>
      <sheetName val="чужди ср-ва"/>
      <sheetName val="Sheet1"/>
    </sheetNames>
    <sheetDataSet>
      <sheetData sheetId="0">
        <row r="130">
          <cell r="AA130">
            <v>924121.0889999998</v>
          </cell>
        </row>
        <row r="146">
          <cell r="AA146">
            <v>671769.746</v>
          </cell>
        </row>
        <row r="153">
          <cell r="AA153">
            <v>848777.5300000013</v>
          </cell>
        </row>
        <row r="154">
          <cell r="AA154">
            <v>306901.05968999997</v>
          </cell>
        </row>
        <row r="222">
          <cell r="AA222">
            <v>89236.28462999995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ФП"/>
      <sheetName val="държавен"/>
      <sheetName val="Цб"/>
      <sheetName val="м-ва"/>
      <sheetName val="СП"/>
      <sheetName val="НС"/>
      <sheetName val="ВСС"/>
      <sheetName val="СОФ"/>
      <sheetName val="Общини"/>
      <sheetName val="ДВУ"/>
      <sheetName val="бАН"/>
      <sheetName val="ССА"/>
      <sheetName val="бНР"/>
      <sheetName val="бНТ"/>
      <sheetName val="бТА"/>
      <sheetName val="ЕС"/>
      <sheetName val="ДМП"/>
      <sheetName val="ПУДООС,Фонд СЕС"/>
      <sheetName val="чужди ср-ва"/>
    </sheetNames>
    <sheetDataSet>
      <sheetData sheetId="0">
        <row r="7">
          <cell r="G7">
            <v>44048584.72852071</v>
          </cell>
        </row>
        <row r="146">
          <cell r="AA146">
            <v>749182.8379999999</v>
          </cell>
        </row>
        <row r="153">
          <cell r="AA153">
            <v>901401.8369999999</v>
          </cell>
        </row>
        <row r="154">
          <cell r="AA154">
            <v>324123.78663</v>
          </cell>
        </row>
        <row r="222">
          <cell r="AA222">
            <v>57504.83778000004</v>
          </cell>
        </row>
      </sheetData>
      <sheetData sheetId="1">
        <row r="7">
          <cell r="G7">
            <v>26006183.348520707</v>
          </cell>
        </row>
      </sheetData>
      <sheetData sheetId="2">
        <row r="7">
          <cell r="P7">
            <v>2201826.47896</v>
          </cell>
        </row>
      </sheetData>
      <sheetData sheetId="3">
        <row r="7">
          <cell r="P7">
            <v>190130.4338</v>
          </cell>
        </row>
      </sheetData>
      <sheetData sheetId="4"/>
      <sheetData sheetId="5"/>
      <sheetData sheetId="6"/>
      <sheetData sheetId="7">
        <row r="7">
          <cell r="AO7">
            <v>10764881.043000001</v>
          </cell>
        </row>
      </sheetData>
      <sheetData sheetId="8"/>
      <sheetData sheetId="9"/>
      <sheetData sheetId="10"/>
      <sheetData sheetId="11">
        <row r="7">
          <cell r="P7">
            <v>1181.571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7">
          <cell r="P7">
            <v>18.097999999999956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ФП"/>
      <sheetName val="държавен"/>
      <sheetName val="Цб"/>
      <sheetName val="м-ва"/>
      <sheetName val="СП"/>
      <sheetName val="НС"/>
      <sheetName val="ВСС"/>
      <sheetName val="СОФ"/>
      <sheetName val="Общини"/>
      <sheetName val="ДВУ"/>
      <sheetName val="бАН"/>
      <sheetName val="ССА"/>
      <sheetName val="бНР"/>
      <sheetName val="бНТ"/>
      <sheetName val="бТА"/>
      <sheetName val="ЕС"/>
      <sheetName val="ДМП"/>
      <sheetName val="ПУДООС,Фонд СЕС"/>
      <sheetName val="чужди ср-ва"/>
      <sheetName val="Sheet1"/>
      <sheetName val="Budget 2020"/>
    </sheetNames>
    <sheetDataSet>
      <sheetData sheetId="0">
        <row r="130">
          <cell r="AA130">
            <v>1255556.8460000004</v>
          </cell>
        </row>
        <row r="146">
          <cell r="AA146">
            <v>1457785.358</v>
          </cell>
        </row>
        <row r="153">
          <cell r="AA153">
            <v>1021938.0009999995</v>
          </cell>
        </row>
        <row r="154">
          <cell r="AA154">
            <v>410356.28809000005</v>
          </cell>
        </row>
        <row r="222">
          <cell r="AA222">
            <v>110676.49700000003</v>
          </cell>
        </row>
      </sheetData>
      <sheetData sheetId="1"/>
      <sheetData sheetId="2"/>
      <sheetData sheetId="3">
        <row r="114">
          <cell r="G1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ФП"/>
      <sheetName val="държавен"/>
      <sheetName val="Цб"/>
      <sheetName val="м-ва"/>
      <sheetName val="СП"/>
      <sheetName val="НС"/>
      <sheetName val="ВСС"/>
      <sheetName val="СОФ"/>
      <sheetName val="Общини"/>
      <sheetName val="ДВУ"/>
      <sheetName val="бАН"/>
      <sheetName val="ССА"/>
      <sheetName val="бНР"/>
      <sheetName val="бНТ"/>
      <sheetName val="бТА"/>
      <sheetName val="ЕС"/>
      <sheetName val="ДМП"/>
      <sheetName val="ПУДООС,Фонд СЕС"/>
      <sheetName val="чужди ср-ва"/>
      <sheetName val="Sheet1"/>
    </sheetNames>
    <sheetDataSet>
      <sheetData sheetId="0">
        <row r="130">
          <cell r="AA130">
            <v>1463295.2445000003</v>
          </cell>
        </row>
        <row r="146">
          <cell r="AA146">
            <v>2244036.38662</v>
          </cell>
        </row>
        <row r="153">
          <cell r="AA153">
            <v>2097254.647762</v>
          </cell>
        </row>
        <row r="154">
          <cell r="AA154">
            <v>480543.11792999995</v>
          </cell>
        </row>
        <row r="222">
          <cell r="AA222">
            <v>133609.907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 topLeftCell="A1">
      <selection activeCell="I23" sqref="I23"/>
    </sheetView>
  </sheetViews>
  <sheetFormatPr defaultColWidth="9.140625" defaultRowHeight="15"/>
  <cols>
    <col min="1" max="1" width="4.28125" style="0" customWidth="1"/>
    <col min="2" max="2" width="45.421875" style="0" customWidth="1"/>
    <col min="3" max="3" width="11.421875" style="0" customWidth="1"/>
    <col min="4" max="5" width="11.57421875" style="0" customWidth="1"/>
    <col min="6" max="6" width="11.7109375" style="0" customWidth="1"/>
  </cols>
  <sheetData>
    <row r="2" spans="2:6" ht="15">
      <c r="B2" s="3" t="s">
        <v>1</v>
      </c>
      <c r="C2" s="1" t="s">
        <v>11</v>
      </c>
      <c r="D2" s="1" t="s">
        <v>12</v>
      </c>
      <c r="E2" s="1" t="s">
        <v>13</v>
      </c>
      <c r="F2" s="1" t="s">
        <v>14</v>
      </c>
    </row>
    <row r="3" spans="2:6" ht="10.15" customHeight="1">
      <c r="B3" s="3"/>
      <c r="C3" s="4" t="s">
        <v>6</v>
      </c>
      <c r="D3" s="4" t="s">
        <v>6</v>
      </c>
      <c r="E3" s="4" t="s">
        <v>6</v>
      </c>
      <c r="F3" s="4" t="s">
        <v>6</v>
      </c>
    </row>
    <row r="4" spans="1:6" ht="15">
      <c r="A4" t="s">
        <v>17</v>
      </c>
      <c r="B4" t="s">
        <v>0</v>
      </c>
      <c r="C4" s="5">
        <v>6602.663171350001</v>
      </c>
      <c r="D4" s="5">
        <v>6648.024844299999</v>
      </c>
      <c r="E4" s="5">
        <v>7937.901347129999</v>
      </c>
      <c r="F4" s="5">
        <v>9071.973203522</v>
      </c>
    </row>
    <row r="5" spans="2:6" ht="15">
      <c r="B5" t="s">
        <v>15</v>
      </c>
      <c r="C5" s="5">
        <v>6513.426886720001</v>
      </c>
      <c r="D5" s="5">
        <v>6590.520006519999</v>
      </c>
      <c r="E5" s="5">
        <v>7827.224850129998</v>
      </c>
      <c r="F5" s="5">
        <v>8938.363296522</v>
      </c>
    </row>
    <row r="6" spans="2:6" ht="15">
      <c r="B6" t="s">
        <v>5</v>
      </c>
      <c r="C6" s="2">
        <f>'[1]КФП'!$AA$146/1000</f>
        <v>671.769746</v>
      </c>
      <c r="D6" s="2">
        <f>'[2]КФП'!$AA$146/1000</f>
        <v>749.1828379999998</v>
      </c>
      <c r="E6" s="2">
        <f>'[3]КФП'!$AA$146/1000</f>
        <v>1457.785358</v>
      </c>
      <c r="F6" s="2">
        <f>'[4]КФП'!$AA$146/1000</f>
        <v>2244.03638662</v>
      </c>
    </row>
    <row r="7" spans="2:6" ht="15">
      <c r="B7" t="s">
        <v>2</v>
      </c>
      <c r="C7" s="2">
        <f>('[1]КФП'!$AA$153+'[1]КФП'!$AA$154)/1000</f>
        <v>1155.6785896900012</v>
      </c>
      <c r="D7" s="2">
        <f>('[2]КФП'!$AA$153+'[2]КФП'!$AA$154)/1000</f>
        <v>1225.5256236299997</v>
      </c>
      <c r="E7" s="2">
        <f>('[3]КФП'!$AA$153+'[3]КФП'!$AA$154)/1000</f>
        <v>1432.2942890899997</v>
      </c>
      <c r="F7" s="2">
        <f>('[4]КФП'!$AA$153+'[4]КФП'!$AA$154)/1000</f>
        <v>2577.797765692</v>
      </c>
    </row>
    <row r="8" spans="2:6" ht="15">
      <c r="B8" t="s">
        <v>16</v>
      </c>
      <c r="C8" s="2">
        <f>+C5-C6-C7</f>
        <v>4685.97855103</v>
      </c>
      <c r="D8" s="2">
        <f aca="true" t="shared" si="0" ref="D8:F8">+D5-D6-D7</f>
        <v>4615.811544889999</v>
      </c>
      <c r="E8" s="2">
        <f t="shared" si="0"/>
        <v>4937.145203039999</v>
      </c>
      <c r="F8" s="2">
        <f t="shared" si="0"/>
        <v>4116.52914421</v>
      </c>
    </row>
    <row r="9" spans="2:6" ht="15">
      <c r="B9" t="s">
        <v>3</v>
      </c>
      <c r="C9" s="2">
        <f>'[1]КФП'!$AA$222/1000</f>
        <v>89.23628462999996</v>
      </c>
      <c r="D9" s="2">
        <f>'[2]КФП'!$AA$222/1000</f>
        <v>57.50483778000004</v>
      </c>
      <c r="E9" s="2">
        <f>'[3]КФП'!$AA$222/1000</f>
        <v>110.67649700000003</v>
      </c>
      <c r="F9" s="2">
        <f>'[4]КФП'!$AA$222/1000</f>
        <v>133.609907</v>
      </c>
    </row>
    <row r="10" spans="1:6" ht="15">
      <c r="A10" t="s">
        <v>18</v>
      </c>
      <c r="B10" t="s">
        <v>0</v>
      </c>
      <c r="C10" s="5">
        <v>6602.663171350001</v>
      </c>
      <c r="D10" s="5">
        <v>6648.024844299999</v>
      </c>
      <c r="E10" s="5">
        <v>7937.901347129999</v>
      </c>
      <c r="F10" s="5">
        <v>9071.973203522</v>
      </c>
    </row>
    <row r="11" spans="2:6" ht="15">
      <c r="B11" t="s">
        <v>19</v>
      </c>
      <c r="C11" s="2">
        <v>1706.9</v>
      </c>
      <c r="D11" s="2">
        <v>940.6</v>
      </c>
      <c r="E11" s="2">
        <v>2205.1</v>
      </c>
      <c r="F11" s="2">
        <v>2897.7</v>
      </c>
    </row>
    <row r="12" spans="1:6" ht="30">
      <c r="A12" t="s">
        <v>20</v>
      </c>
      <c r="B12" s="12" t="s">
        <v>21</v>
      </c>
      <c r="C12" s="5">
        <f aca="true" t="shared" si="1" ref="C12:E12">+C10-C11</f>
        <v>4895.763171350001</v>
      </c>
      <c r="D12" s="5">
        <f t="shared" si="1"/>
        <v>5707.424844299999</v>
      </c>
      <c r="E12" s="5">
        <f t="shared" si="1"/>
        <v>5732.801347129998</v>
      </c>
      <c r="F12" s="5">
        <f>+F10-F11</f>
        <v>6174.273203522001</v>
      </c>
    </row>
    <row r="13" spans="2:6" ht="15">
      <c r="B13" s="12"/>
      <c r="C13" s="5"/>
      <c r="D13" s="5"/>
      <c r="E13" s="5"/>
      <c r="F13" s="5"/>
    </row>
    <row r="14" spans="2:6" ht="30">
      <c r="B14" s="3" t="s">
        <v>1</v>
      </c>
      <c r="C14" s="1"/>
      <c r="D14" s="6" t="s">
        <v>7</v>
      </c>
      <c r="E14" s="6" t="s">
        <v>9</v>
      </c>
      <c r="F14" s="6" t="s">
        <v>10</v>
      </c>
    </row>
    <row r="15" spans="4:6" ht="15">
      <c r="D15" s="8" t="s">
        <v>8</v>
      </c>
      <c r="E15" s="8" t="s">
        <v>8</v>
      </c>
      <c r="F15" s="8" t="s">
        <v>8</v>
      </c>
    </row>
    <row r="16" spans="1:6" ht="15">
      <c r="A16" t="s">
        <v>17</v>
      </c>
      <c r="B16" t="s">
        <v>0</v>
      </c>
      <c r="D16" s="5">
        <f aca="true" t="shared" si="2" ref="D16:F19">D4-C4</f>
        <v>45.36167294999814</v>
      </c>
      <c r="E16" s="5">
        <f t="shared" si="2"/>
        <v>1289.8765028299995</v>
      </c>
      <c r="F16" s="5">
        <f t="shared" si="2"/>
        <v>1134.0718563920018</v>
      </c>
    </row>
    <row r="17" spans="2:6" ht="15">
      <c r="B17" t="s">
        <v>15</v>
      </c>
      <c r="D17" s="5">
        <f t="shared" si="2"/>
        <v>77.09311979999802</v>
      </c>
      <c r="E17" s="5">
        <f t="shared" si="2"/>
        <v>1236.7048436099994</v>
      </c>
      <c r="F17" s="5">
        <f t="shared" si="2"/>
        <v>1111.1384463920022</v>
      </c>
    </row>
    <row r="18" spans="2:6" ht="15">
      <c r="B18" t="s">
        <v>5</v>
      </c>
      <c r="D18" s="2">
        <f t="shared" si="2"/>
        <v>77.41309199999978</v>
      </c>
      <c r="E18" s="2">
        <f t="shared" si="2"/>
        <v>708.6025200000003</v>
      </c>
      <c r="F18" s="10">
        <f t="shared" si="2"/>
        <v>786.2510286199999</v>
      </c>
    </row>
    <row r="19" spans="2:7" ht="15">
      <c r="B19" t="s">
        <v>2</v>
      </c>
      <c r="D19" s="2">
        <f t="shared" si="2"/>
        <v>69.84703393999848</v>
      </c>
      <c r="E19" s="2">
        <f t="shared" si="2"/>
        <v>206.76866545999997</v>
      </c>
      <c r="F19" s="10">
        <f t="shared" si="2"/>
        <v>1145.5034766020005</v>
      </c>
      <c r="G19" s="2"/>
    </row>
    <row r="20" spans="2:6" ht="15">
      <c r="B20" t="s">
        <v>16</v>
      </c>
      <c r="D20" s="2">
        <f>D8-C8</f>
        <v>-70.16700614000092</v>
      </c>
      <c r="E20" s="2">
        <f aca="true" t="shared" si="3" ref="E20:F20">E8-D8</f>
        <v>321.3336581499998</v>
      </c>
      <c r="F20" s="2">
        <f t="shared" si="3"/>
        <v>-820.616058829999</v>
      </c>
    </row>
    <row r="21" spans="2:6" ht="15">
      <c r="B21" t="s">
        <v>3</v>
      </c>
      <c r="D21" s="2">
        <f aca="true" t="shared" si="4" ref="D21:F22">D9-C9</f>
        <v>-31.73144684999992</v>
      </c>
      <c r="E21" s="2">
        <f t="shared" si="4"/>
        <v>53.17165921999999</v>
      </c>
      <c r="F21" s="2">
        <f t="shared" si="4"/>
        <v>22.933409999999967</v>
      </c>
    </row>
    <row r="22" spans="1:6" ht="15">
      <c r="A22" t="s">
        <v>18</v>
      </c>
      <c r="B22" t="s">
        <v>0</v>
      </c>
      <c r="D22" s="5">
        <f t="shared" si="4"/>
        <v>45.36167294999814</v>
      </c>
      <c r="E22" s="5">
        <f t="shared" si="4"/>
        <v>1289.8765028299995</v>
      </c>
      <c r="F22" s="5">
        <f t="shared" si="4"/>
        <v>1134.0718563920018</v>
      </c>
    </row>
    <row r="23" spans="2:10" ht="15">
      <c r="B23" t="s">
        <v>19</v>
      </c>
      <c r="D23" s="11">
        <f aca="true" t="shared" si="5" ref="D23">D11-C11</f>
        <v>-766.3000000000001</v>
      </c>
      <c r="E23" s="11">
        <f aca="true" t="shared" si="6" ref="E23">E11-D11</f>
        <v>1264.5</v>
      </c>
      <c r="F23" s="11">
        <f aca="true" t="shared" si="7" ref="F23">F11-E11</f>
        <v>692.5999999999999</v>
      </c>
      <c r="H23" s="5"/>
      <c r="I23" s="5"/>
      <c r="J23" s="5"/>
    </row>
    <row r="25" ht="15">
      <c r="B25" s="7" t="s">
        <v>4</v>
      </c>
    </row>
  </sheetData>
  <printOptions/>
  <pageMargins left="0" right="0" top="0.7480314960629921" bottom="0.7480314960629921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 topLeftCell="A1">
      <selection activeCell="A1" sqref="A1:F29"/>
    </sheetView>
  </sheetViews>
  <sheetFormatPr defaultColWidth="9.140625" defaultRowHeight="15"/>
  <cols>
    <col min="1" max="1" width="37.7109375" style="0" customWidth="1"/>
    <col min="2" max="2" width="12.140625" style="0" customWidth="1"/>
    <col min="3" max="3" width="12.421875" style="0" customWidth="1"/>
    <col min="4" max="4" width="12.140625" style="0" customWidth="1"/>
    <col min="5" max="5" width="12.421875" style="0" customWidth="1"/>
  </cols>
  <sheetData>
    <row r="2" spans="1:5" ht="15">
      <c r="A2" s="3"/>
      <c r="B2" s="1"/>
      <c r="C2" s="1"/>
      <c r="D2" s="1"/>
      <c r="E2" s="1"/>
    </row>
    <row r="3" spans="1:5" ht="15">
      <c r="A3" s="3"/>
      <c r="B3" s="4"/>
      <c r="C3" s="4"/>
      <c r="D3" s="4"/>
      <c r="E3" s="4"/>
    </row>
    <row r="4" spans="2:5" ht="15">
      <c r="B4" s="5"/>
      <c r="C4" s="5"/>
      <c r="D4" s="5"/>
      <c r="E4" s="5"/>
    </row>
    <row r="5" spans="2:5" ht="15">
      <c r="B5" s="5"/>
      <c r="C5" s="5"/>
      <c r="D5" s="5"/>
      <c r="E5" s="5"/>
    </row>
    <row r="6" spans="2:5" ht="15">
      <c r="B6" s="2"/>
      <c r="C6" s="2"/>
      <c r="D6" s="2"/>
      <c r="E6" s="2"/>
    </row>
    <row r="7" spans="2:5" ht="15">
      <c r="B7" s="2"/>
      <c r="C7" s="2"/>
      <c r="D7" s="2"/>
      <c r="E7" s="2"/>
    </row>
    <row r="8" spans="2:5" ht="15">
      <c r="B8" s="2"/>
      <c r="C8" s="2"/>
      <c r="D8" s="2"/>
      <c r="E8" s="2"/>
    </row>
    <row r="9" spans="2:5" ht="15">
      <c r="B9" s="2"/>
      <c r="C9" s="2"/>
      <c r="D9" s="2"/>
      <c r="E9" s="2"/>
    </row>
    <row r="10" spans="2:5" ht="15"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2:5" ht="15">
      <c r="B12" s="2"/>
      <c r="C12" s="2"/>
      <c r="D12" s="2"/>
      <c r="E12" s="2"/>
    </row>
    <row r="13" spans="2:5" ht="15">
      <c r="B13" s="2"/>
      <c r="C13" s="2"/>
      <c r="D13" s="2"/>
      <c r="E13" s="2"/>
    </row>
    <row r="15" ht="15">
      <c r="E15" s="2"/>
    </row>
    <row r="16" spans="1:5" ht="15">
      <c r="A16" s="3"/>
      <c r="B16" s="1"/>
      <c r="C16" s="6"/>
      <c r="D16" s="6"/>
      <c r="E16" s="6"/>
    </row>
    <row r="17" spans="3:5" ht="15">
      <c r="C17" s="8"/>
      <c r="D17" s="8"/>
      <c r="E17" s="8"/>
    </row>
    <row r="18" spans="3:5" ht="15">
      <c r="C18" s="5"/>
      <c r="D18" s="5"/>
      <c r="E18" s="5"/>
    </row>
    <row r="19" spans="3:5" ht="15">
      <c r="C19" s="5"/>
      <c r="D19" s="5"/>
      <c r="E19" s="5"/>
    </row>
    <row r="20" spans="3:5" ht="15">
      <c r="C20" s="2"/>
      <c r="D20" s="2"/>
      <c r="E20" s="2"/>
    </row>
    <row r="21" spans="3:5" ht="15">
      <c r="C21" s="2"/>
      <c r="D21" s="2"/>
      <c r="E21" s="2"/>
    </row>
    <row r="22" spans="3:5" ht="15">
      <c r="C22" s="2"/>
      <c r="D22" s="2"/>
      <c r="E22" s="2"/>
    </row>
    <row r="23" spans="3:5" ht="15">
      <c r="C23" s="2"/>
      <c r="D23" s="2"/>
      <c r="E23" s="9"/>
    </row>
    <row r="24" spans="3:5" ht="15">
      <c r="C24" s="2"/>
      <c r="D24" s="2"/>
      <c r="E24" s="9"/>
    </row>
    <row r="25" spans="3:5" ht="15">
      <c r="C25" s="2"/>
      <c r="D25" s="2"/>
      <c r="E25" s="9"/>
    </row>
    <row r="26" spans="3:5" ht="15">
      <c r="C26" s="2"/>
      <c r="D26" s="2"/>
      <c r="E26" s="2"/>
    </row>
    <row r="27" spans="3:5" ht="15">
      <c r="C27" s="2"/>
      <c r="D27" s="2"/>
      <c r="E27" s="2"/>
    </row>
    <row r="29" ht="15">
      <c r="A29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Малчев</dc:creator>
  <cp:keywords/>
  <dc:description/>
  <cp:lastModifiedBy>Росица Велкова</cp:lastModifiedBy>
  <cp:lastPrinted>2022-01-04T12:09:01Z</cp:lastPrinted>
  <dcterms:created xsi:type="dcterms:W3CDTF">2022-01-04T10:31:44Z</dcterms:created>
  <dcterms:modified xsi:type="dcterms:W3CDTF">2022-01-04T14:57:49Z</dcterms:modified>
  <cp:category/>
  <cp:version/>
  <cp:contentType/>
  <cp:contentStatus/>
</cp:coreProperties>
</file>