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ДЪРЖАВЕН ДЪЛГ\Емисии\private\Емисионни политики\Eмисионна политика 2021\септември 2021\"/>
    </mc:Choice>
  </mc:AlternateContent>
  <bookViews>
    <workbookView xWindow="0" yWindow="0" windowWidth="24000" windowHeight="9630"/>
  </bookViews>
  <sheets>
    <sheet name="проведени аукциони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N9" i="1" l="1"/>
  <c r="B5" i="1" l="1"/>
  <c r="B6" i="1" l="1"/>
  <c r="B4" i="1" l="1"/>
  <c r="B3" i="1" l="1"/>
</calcChain>
</file>

<file path=xl/sharedStrings.xml><?xml version="1.0" encoding="utf-8"?>
<sst xmlns="http://schemas.openxmlformats.org/spreadsheetml/2006/main" count="42" uniqueCount="22">
  <si>
    <t>Дата на аукциона</t>
  </si>
  <si>
    <t>Дата на плащане</t>
  </si>
  <si>
    <t>Емисия №</t>
  </si>
  <si>
    <t>Дата на емисията</t>
  </si>
  <si>
    <t>Дата на падеж</t>
  </si>
  <si>
    <t>Срочност</t>
  </si>
  <si>
    <t xml:space="preserve">Купон </t>
  </si>
  <si>
    <t>Валута</t>
  </si>
  <si>
    <t>Средна
годишна
доходност</t>
  </si>
  <si>
    <t>Средна
цена</t>
  </si>
  <si>
    <t>Коефициент на покритие</t>
  </si>
  <si>
    <t>Предложено количество</t>
  </si>
  <si>
    <t>Одобрено количество (Номинал)</t>
  </si>
  <si>
    <t>BGN</t>
  </si>
  <si>
    <t xml:space="preserve">ОБЩО В BGN: </t>
  </si>
  <si>
    <t>Фиксиран %</t>
  </si>
  <si>
    <t>ПРОВЕДЕНИ АУКЦИОНИ 2021 ГОДИНА</t>
  </si>
  <si>
    <t>BG2040021219</t>
  </si>
  <si>
    <t>10,5 г.</t>
  </si>
  <si>
    <t>BG2030021112</t>
  </si>
  <si>
    <t>5 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</si>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</sst>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лв.&quot;_-;\-* #,##0.00\ &quot;лв.&quot;_-;_-* &quot;-&quot;??\ &quot;лв.&quot;_-;_-@_-"/>
    <numFmt numFmtId="164" formatCode="#\ ##0.00%"/>
    <numFmt numFmtId="165" formatCode="#,##0.00;[Red]\-#,##0.00"/>
    <numFmt numFmtId="166" formatCode="#,##0;[Red]\-#,##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right" vertical="center"/>
    </xf>
    <xf numFmtId="44" fontId="6" fillId="2" borderId="6" xfId="1" applyFont="1" applyFill="1" applyBorder="1" applyAlignment="1">
      <alignment vertical="center"/>
    </xf>
    <xf numFmtId="44" fontId="6" fillId="2" borderId="7" xfId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/>
    <xf numFmtId="14" fontId="4" fillId="3" borderId="5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/>
    <xf numFmtId="165" fontId="1" fillId="2" borderId="9" xfId="0" applyNumberFormat="1" applyFont="1" applyFill="1" applyBorder="1"/>
    <xf numFmtId="165" fontId="5" fillId="3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sqref="A1:N1"/>
    </sheetView>
  </sheetViews>
  <sheetFormatPr defaultRowHeight="15" x14ac:dyDescent="0.25"/>
  <cols>
    <col min="1" max="1" width="15.42578125" bestFit="1" customWidth="1"/>
    <col min="2" max="2" width="10.140625" bestFit="1" customWidth="1"/>
    <col min="3" max="3" width="14" bestFit="1" customWidth="1"/>
    <col min="4" max="4" width="10.7109375" customWidth="1"/>
    <col min="5" max="5" width="10.5703125" customWidth="1"/>
    <col min="7" max="7" width="12.7109375" customWidth="1"/>
    <col min="8" max="8" width="10" bestFit="1" customWidth="1"/>
    <col min="12" max="12" width="10.85546875" customWidth="1"/>
    <col min="13" max="13" width="11.140625" bestFit="1" customWidth="1"/>
    <col min="14" max="14" width="14.140625" customWidth="1"/>
  </cols>
  <sheetData>
    <row r="1" spans="1:14" ht="30" customHeight="1" thickBot="1" x14ac:dyDescent="0.3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8.25" x14ac:dyDescent="0.25">
      <c r="A2" s="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4" t="s">
        <v>6</v>
      </c>
      <c r="H2" s="24"/>
      <c r="I2" s="2" t="s">
        <v>7</v>
      </c>
      <c r="J2" s="21" t="s">
        <v>8</v>
      </c>
      <c r="K2" s="21" t="s">
        <v>9</v>
      </c>
      <c r="L2" s="21" t="s">
        <v>10</v>
      </c>
      <c r="M2" s="17" t="s">
        <v>11</v>
      </c>
      <c r="N2" s="18" t="s">
        <v>12</v>
      </c>
    </row>
    <row r="3" spans="1:14" x14ac:dyDescent="0.25">
      <c r="A3" s="3">
        <v>44242</v>
      </c>
      <c r="B3" s="13">
        <f t="shared" ref="B3" si="0">+A3+2</f>
        <v>44244</v>
      </c>
      <c r="C3" s="13" t="s">
        <v>17</v>
      </c>
      <c r="D3" s="13">
        <v>44244</v>
      </c>
      <c r="E3" s="13">
        <v>48077</v>
      </c>
      <c r="F3" s="4" t="s">
        <v>18</v>
      </c>
      <c r="G3" s="4" t="s">
        <v>15</v>
      </c>
      <c r="H3" s="5">
        <v>1E-3</v>
      </c>
      <c r="I3" s="4" t="s">
        <v>13</v>
      </c>
      <c r="J3" s="5">
        <v>1.4E-3</v>
      </c>
      <c r="K3" s="16">
        <v>99.58</v>
      </c>
      <c r="L3" s="16">
        <v>1.85</v>
      </c>
      <c r="M3" s="6">
        <v>300000000</v>
      </c>
      <c r="N3" s="19">
        <v>300000000</v>
      </c>
    </row>
    <row r="4" spans="1:14" x14ac:dyDescent="0.25">
      <c r="A4" s="3">
        <v>44249</v>
      </c>
      <c r="B4" s="13">
        <f t="shared" ref="B4:B7" si="1">+A4+2</f>
        <v>44251</v>
      </c>
      <c r="C4" s="13" t="s">
        <v>19</v>
      </c>
      <c r="D4" s="13">
        <v>44251</v>
      </c>
      <c r="E4" s="13">
        <v>46077</v>
      </c>
      <c r="F4" s="4" t="s">
        <v>20</v>
      </c>
      <c r="G4" s="4" t="s">
        <v>15</v>
      </c>
      <c r="H4" s="5">
        <v>0</v>
      </c>
      <c r="I4" s="4" t="s">
        <v>13</v>
      </c>
      <c r="J4" s="5">
        <v>-1.6999999999999999E-3</v>
      </c>
      <c r="K4" s="16">
        <v>100.85</v>
      </c>
      <c r="L4" s="16">
        <v>2.1</v>
      </c>
      <c r="M4" s="6">
        <v>200000000</v>
      </c>
      <c r="N4" s="19">
        <v>200000000</v>
      </c>
    </row>
    <row r="5" spans="1:14" x14ac:dyDescent="0.25">
      <c r="A5" s="3">
        <v>44263</v>
      </c>
      <c r="B5" s="13">
        <f t="shared" ref="B5" si="2">+A5+2</f>
        <v>44265</v>
      </c>
      <c r="C5" s="13" t="s">
        <v>17</v>
      </c>
      <c r="D5" s="13">
        <v>44244</v>
      </c>
      <c r="E5" s="13">
        <v>48077</v>
      </c>
      <c r="F5" s="4" t="s">
        <v>18</v>
      </c>
      <c r="G5" s="4" t="s">
        <v>15</v>
      </c>
      <c r="H5" s="5">
        <v>1E-3</v>
      </c>
      <c r="I5" s="4" t="s">
        <v>13</v>
      </c>
      <c r="J5" s="5" t="s">
        <v>21</v>
      </c>
      <c r="K5" s="16" t="s">
        <v>21</v>
      </c>
      <c r="L5" s="16">
        <v>1.77</v>
      </c>
      <c r="M5" s="6">
        <v>200000000</v>
      </c>
      <c r="N5" s="22" t="s">
        <v>21</v>
      </c>
    </row>
    <row r="6" spans="1:14" x14ac:dyDescent="0.25">
      <c r="A6" s="3">
        <v>44277</v>
      </c>
      <c r="B6" s="13">
        <f t="shared" si="1"/>
        <v>44279</v>
      </c>
      <c r="C6" s="13" t="s">
        <v>19</v>
      </c>
      <c r="D6" s="13">
        <v>44251</v>
      </c>
      <c r="E6" s="13">
        <v>46077</v>
      </c>
      <c r="F6" s="4" t="s">
        <v>20</v>
      </c>
      <c r="G6" s="4" t="s">
        <v>15</v>
      </c>
      <c r="H6" s="5">
        <v>0</v>
      </c>
      <c r="I6" s="4" t="s">
        <v>13</v>
      </c>
      <c r="J6" s="5">
        <v>-1E-3</v>
      </c>
      <c r="K6" s="16">
        <v>100.47</v>
      </c>
      <c r="L6" s="16">
        <v>1.53</v>
      </c>
      <c r="M6" s="6">
        <v>300000000</v>
      </c>
      <c r="N6" s="19">
        <v>300000000</v>
      </c>
    </row>
    <row r="7" spans="1:14" x14ac:dyDescent="0.25">
      <c r="A7" s="3">
        <v>44446</v>
      </c>
      <c r="B7" s="13">
        <f t="shared" si="1"/>
        <v>44448</v>
      </c>
      <c r="C7" s="13" t="s">
        <v>19</v>
      </c>
      <c r="D7" s="13">
        <v>44251</v>
      </c>
      <c r="E7" s="13">
        <v>46077</v>
      </c>
      <c r="F7" s="4" t="s">
        <v>20</v>
      </c>
      <c r="G7" s="4" t="s">
        <v>15</v>
      </c>
      <c r="H7" s="5">
        <v>0</v>
      </c>
      <c r="I7" s="4" t="s">
        <v>13</v>
      </c>
      <c r="J7" s="5">
        <v>-1.5E-3</v>
      </c>
      <c r="K7" s="16">
        <v>100.66</v>
      </c>
      <c r="L7" s="16">
        <v>2.12</v>
      </c>
      <c r="M7" s="6">
        <v>200000000</v>
      </c>
      <c r="N7" s="19">
        <v>200000000</v>
      </c>
    </row>
    <row r="8" spans="1:14" x14ac:dyDescent="0.25">
      <c r="A8" s="3">
        <v>44459</v>
      </c>
      <c r="B8" s="13">
        <f>+A8+3</f>
        <v>44462</v>
      </c>
      <c r="C8" s="13" t="s">
        <v>17</v>
      </c>
      <c r="D8" s="13">
        <v>44244</v>
      </c>
      <c r="E8" s="13">
        <v>48077</v>
      </c>
      <c r="F8" s="4" t="s">
        <v>18</v>
      </c>
      <c r="G8" s="4" t="s">
        <v>15</v>
      </c>
      <c r="H8" s="5">
        <v>1E-3</v>
      </c>
      <c r="I8" s="4" t="s">
        <v>13</v>
      </c>
      <c r="J8" s="5">
        <v>2E-3</v>
      </c>
      <c r="K8" s="16">
        <v>99.02</v>
      </c>
      <c r="L8" s="16">
        <v>1.69</v>
      </c>
      <c r="M8" s="6">
        <v>300000000</v>
      </c>
      <c r="N8" s="19">
        <v>300000000</v>
      </c>
    </row>
    <row r="9" spans="1:14" ht="15.75" thickBot="1" x14ac:dyDescent="0.3">
      <c r="A9" s="7" t="s">
        <v>14</v>
      </c>
      <c r="B9" s="8"/>
      <c r="C9" s="8"/>
      <c r="D9" s="8"/>
      <c r="E9" s="8"/>
      <c r="F9" s="8"/>
      <c r="G9" s="9"/>
      <c r="H9" s="10"/>
      <c r="I9" s="9"/>
      <c r="J9" s="10"/>
      <c r="K9" s="11"/>
      <c r="L9" s="12"/>
      <c r="M9" s="15"/>
      <c r="N9" s="14">
        <f>SUM(N3:N8)</f>
        <v>1300000000</v>
      </c>
    </row>
    <row r="18" spans="8:8" x14ac:dyDescent="0.25">
      <c r="H18" s="20"/>
    </row>
  </sheetData>
  <mergeCells count="2">
    <mergeCell ref="A1:N1"/>
    <mergeCell ref="G2:H2"/>
  </mergeCells>
  <dataValidations count="2">
    <dataValidation type="decimal" operator="greaterThanOrEqual" allowBlank="1" showInputMessage="1" showErrorMessage="1" sqref="N3:N4 L3:M8">
      <formula1>0</formula1>
    </dataValidation>
    <dataValidation type="date" operator="greaterThan" allowBlank="1" showInputMessage="1" showErrorMessage="1" sqref="A3:B8 D3:E8">
      <formula1>41275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проведени аукциони 2021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Дамян Стайков</dc:creator>
  <cp:lastModifiedBy>Ивайло Колев</cp:lastModifiedBy>
  <dcterms:created xsi:type="dcterms:W3CDTF">2019-06-17T14:00:28Z</dcterms:created>
  <dcterms:modified xsi:type="dcterms:W3CDTF">2021-09-21T09:38:14Z</dcterms:modified>
</cp:coreProperties>
</file>