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-Държавно съкровище\1-GFS\1\"/>
    </mc:Choice>
  </mc:AlternateContent>
  <bookViews>
    <workbookView xWindow="0" yWindow="0" windowWidth="16155" windowHeight="4350"/>
  </bookViews>
  <sheets>
    <sheet name="Central" sheetId="1" r:id="rId1"/>
  </sheets>
  <definedNames>
    <definedName name="_xlnm.Print_Area" localSheetId="0">Central!$A$1:$H$73</definedName>
    <definedName name="_xlnm.Print_Titles" localSheetId="0">Central!$A:$B,Central!$1:$3</definedName>
  </definedNames>
  <calcPr calcId="162913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E72" i="1" l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</calcChain>
</file>

<file path=xl/sharedStrings.xml><?xml version="1.0" encoding="utf-8"?>
<sst xmlns="http://schemas.openxmlformats.org/spreadsheetml/2006/main" count="131" uniqueCount="68">
  <si>
    <t xml:space="preserve">918 Bulgaria: </t>
  </si>
  <si>
    <t>Statement of sources and uses of cash                                 Central Government                                                                      (GFSM 2014 Definition)</t>
  </si>
  <si>
    <t>mln. BGN</t>
  </si>
  <si>
    <t>CASH FLOWS FROM OPERATING ACTIVITIES:</t>
  </si>
  <si>
    <t>C1</t>
  </si>
  <si>
    <t>Revenue cash flows</t>
  </si>
  <si>
    <t>C11</t>
  </si>
  <si>
    <t>Taxes</t>
  </si>
  <si>
    <t>C12</t>
  </si>
  <si>
    <t xml:space="preserve">Social contributions </t>
  </si>
  <si>
    <t>C13</t>
  </si>
  <si>
    <t xml:space="preserve">Grants </t>
  </si>
  <si>
    <t>C14</t>
  </si>
  <si>
    <t xml:space="preserve">Other receipts </t>
  </si>
  <si>
    <t>C2</t>
  </si>
  <si>
    <t>Expense cash flows</t>
  </si>
  <si>
    <t>C21</t>
  </si>
  <si>
    <t xml:space="preserve">Compensation of employees </t>
  </si>
  <si>
    <t>C22</t>
  </si>
  <si>
    <t xml:space="preserve">Purchases of goods and services </t>
  </si>
  <si>
    <t>C24</t>
  </si>
  <si>
    <t>Interest</t>
  </si>
  <si>
    <t>C25</t>
  </si>
  <si>
    <t xml:space="preserve">Subsidies </t>
  </si>
  <si>
    <t>C26</t>
  </si>
  <si>
    <t>C27</t>
  </si>
  <si>
    <t xml:space="preserve">Social benefits </t>
  </si>
  <si>
    <t>C28</t>
  </si>
  <si>
    <t xml:space="preserve">Other payments </t>
  </si>
  <si>
    <t>CIO</t>
  </si>
  <si>
    <t>Net cash inflow from operating activities (1-2)</t>
  </si>
  <si>
    <t>x</t>
  </si>
  <si>
    <t>CASH FLOWS FROM TRANSACTIONS IN NONFINANCIAL ASSETS:</t>
  </si>
  <si>
    <t>C31</t>
  </si>
  <si>
    <t xml:space="preserve">Net cash outflow from investment in nonfinancial assets </t>
  </si>
  <si>
    <t>C311</t>
  </si>
  <si>
    <t xml:space="preserve">Fixed assets </t>
  </si>
  <si>
    <t>C312</t>
  </si>
  <si>
    <t xml:space="preserve">Inventories </t>
  </si>
  <si>
    <t>C313</t>
  </si>
  <si>
    <t xml:space="preserve">Valuables </t>
  </si>
  <si>
    <t>C314</t>
  </si>
  <si>
    <t xml:space="preserve">Nonproduced assets </t>
  </si>
  <si>
    <t>C2M</t>
  </si>
  <si>
    <t xml:space="preserve">Expenditure cash flows (2+31) </t>
  </si>
  <si>
    <t>CSD</t>
  </si>
  <si>
    <t>Cash surplus (+) / Cash deficit (-) (1-2-31)</t>
  </si>
  <si>
    <t>CASH FLOWS FROM TRANSACTIONS IN FINANCIAL ASSETS AND LIABILITIES (FINANCING):</t>
  </si>
  <si>
    <t>C32x</t>
  </si>
  <si>
    <t xml:space="preserve">Net acquisition of financial assets other than cash </t>
  </si>
  <si>
    <t>C321x</t>
  </si>
  <si>
    <t xml:space="preserve">Domestic debtors </t>
  </si>
  <si>
    <t>C322x</t>
  </si>
  <si>
    <t xml:space="preserve">External debtors </t>
  </si>
  <si>
    <t>C33</t>
  </si>
  <si>
    <r>
      <t>Net incurrence of liabilities</t>
    </r>
    <r>
      <rPr>
        <sz val="7.5"/>
        <rFont val="Segoe UI"/>
        <family val="2"/>
      </rPr>
      <t xml:space="preserve"> </t>
    </r>
  </si>
  <si>
    <t>C331</t>
  </si>
  <si>
    <t>Domestic creditors</t>
  </si>
  <si>
    <t>C332</t>
  </si>
  <si>
    <t xml:space="preserve">External creditors </t>
  </si>
  <si>
    <t>NFB</t>
  </si>
  <si>
    <t xml:space="preserve">Net cash inflow from financing activities (33-32x) </t>
  </si>
  <si>
    <t>NCB</t>
  </si>
  <si>
    <t xml:space="preserve">Net change in the stock of cash (CSD+NFB=3202=3212+3222) </t>
  </si>
  <si>
    <t>Notes: 1/ The scope of the units covers only those included in the Consolidated fiscal program.</t>
  </si>
  <si>
    <t>2/ Fiscal year ends in December 31st</t>
  </si>
  <si>
    <t>% of GDP</t>
  </si>
  <si>
    <t>Nominal GDP (in millions of leva)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</si>
</sst>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Times New Roman"/>
    </font>
    <font>
      <b/>
      <sz val="12"/>
      <name val="Arial Narrow"/>
      <family val="2"/>
      <charset val="204"/>
    </font>
    <font>
      <b/>
      <sz val="13"/>
      <name val="Arial Narrow"/>
      <family val="2"/>
    </font>
    <font>
      <sz val="13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8"/>
      <color indexed="10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</font>
    <font>
      <b/>
      <sz val="9"/>
      <name val="Arial Narrow"/>
      <family val="2"/>
      <charset val="204"/>
    </font>
    <font>
      <b/>
      <sz val="7.5"/>
      <name val="Segoe UI"/>
      <family val="2"/>
    </font>
    <font>
      <sz val="7.5"/>
      <name val="Segoe UI"/>
      <family val="2"/>
    </font>
    <font>
      <b/>
      <i/>
      <sz val="7.5"/>
      <name val="Segoe UI"/>
      <family val="2"/>
    </font>
    <font>
      <b/>
      <sz val="7.5"/>
      <color theme="0"/>
      <name val="Segoe UI"/>
      <family val="2"/>
    </font>
    <font>
      <b/>
      <i/>
      <sz val="9"/>
      <name val="Arial Narrow"/>
      <family val="2"/>
    </font>
    <font>
      <sz val="9"/>
      <name val="Arial Narrow"/>
      <family val="2"/>
    </font>
    <font>
      <sz val="10"/>
      <color indexed="18"/>
      <name val="Times New Roman"/>
      <family val="1"/>
      <charset val="204"/>
    </font>
    <font>
      <b/>
      <i/>
      <sz val="9"/>
      <name val="Arial Narrow"/>
      <family val="2"/>
      <charset val="204"/>
    </font>
    <font>
      <b/>
      <sz val="8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9"/>
      <color indexed="18"/>
      <name val="Arial Narrow"/>
      <family val="2"/>
      <charset val="204"/>
    </font>
    <font>
      <b/>
      <sz val="9"/>
      <color indexed="18"/>
      <name val="Arial Narrow"/>
      <family val="2"/>
    </font>
    <font>
      <sz val="9"/>
      <color indexed="1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6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/>
    <xf numFmtId="164" fontId="7" fillId="0" borderId="0" xfId="0" applyNumberFormat="1" applyFont="1" applyFill="1" applyBorder="1"/>
    <xf numFmtId="49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Protection="1"/>
    <xf numFmtId="164" fontId="7" fillId="0" borderId="0" xfId="0" quotePrefix="1" applyNumberFormat="1" applyFont="1" applyFill="1" applyBorder="1" applyAlignment="1">
      <alignment horizontal="right"/>
    </xf>
    <xf numFmtId="49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indent="1"/>
    </xf>
    <xf numFmtId="164" fontId="7" fillId="0" borderId="0" xfId="0" applyNumberFormat="1" applyFont="1" applyFill="1" applyBorder="1" applyAlignment="1"/>
    <xf numFmtId="164" fontId="7" fillId="0" borderId="0" xfId="0" quotePrefix="1" applyNumberFormat="1" applyFont="1" applyFill="1" applyBorder="1" applyAlignment="1"/>
    <xf numFmtId="0" fontId="11" fillId="0" borderId="3" xfId="0" applyFont="1" applyBorder="1" applyAlignment="1" applyProtection="1">
      <alignment horizontal="left" indent="1"/>
    </xf>
    <xf numFmtId="49" fontId="12" fillId="0" borderId="0" xfId="0" applyNumberFormat="1" applyFont="1" applyBorder="1" applyAlignment="1" applyProtection="1">
      <alignment horizontal="left"/>
    </xf>
    <xf numFmtId="0" fontId="12" fillId="0" borderId="4" xfId="0" applyFont="1" applyBorder="1" applyProtection="1"/>
    <xf numFmtId="49" fontId="13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2" fillId="0" borderId="3" xfId="0" applyFont="1" applyBorder="1" applyProtection="1"/>
    <xf numFmtId="49" fontId="13" fillId="0" borderId="0" xfId="0" applyNumberFormat="1" applyFont="1" applyBorder="1" applyAlignment="1" applyProtection="1">
      <alignment vertical="top" wrapText="1"/>
    </xf>
    <xf numFmtId="0" fontId="10" fillId="0" borderId="5" xfId="0" applyFont="1" applyBorder="1" applyAlignment="1" applyProtection="1">
      <alignment vertical="center" wrapText="1"/>
    </xf>
    <xf numFmtId="164" fontId="7" fillId="0" borderId="0" xfId="0" applyNumberFormat="1" applyFont="1" applyFill="1"/>
    <xf numFmtId="49" fontId="12" fillId="0" borderId="6" xfId="0" applyNumberFormat="1" applyFont="1" applyBorder="1" applyAlignment="1" applyProtection="1">
      <alignment horizontal="left"/>
    </xf>
    <xf numFmtId="0" fontId="12" fillId="0" borderId="7" xfId="0" applyFont="1" applyBorder="1" applyProtection="1"/>
    <xf numFmtId="164" fontId="7" fillId="0" borderId="6" xfId="0" applyNumberFormat="1" applyFont="1" applyFill="1" applyBorder="1"/>
    <xf numFmtId="0" fontId="16" fillId="0" borderId="0" xfId="0" applyFont="1" applyFill="1"/>
    <xf numFmtId="0" fontId="17" fillId="0" borderId="0" xfId="0" applyFont="1" applyAlignment="1">
      <alignment vertical="center"/>
    </xf>
    <xf numFmtId="0" fontId="16" fillId="0" borderId="6" xfId="0" applyFont="1" applyFill="1" applyBorder="1"/>
    <xf numFmtId="0" fontId="17" fillId="0" borderId="6" xfId="0" applyFont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164" fontId="20" fillId="0" borderId="0" xfId="0" applyNumberFormat="1" applyFont="1" applyFill="1" applyAlignment="1">
      <alignment horizontal="right"/>
    </xf>
    <xf numFmtId="0" fontId="21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0" fillId="0" borderId="6" xfId="0" applyFont="1" applyFill="1" applyBorder="1"/>
    <xf numFmtId="0" fontId="21" fillId="0" borderId="0" xfId="0" applyFont="1" applyFill="1" applyBorder="1" applyAlignment="1">
      <alignment horizontal="left"/>
    </xf>
    <xf numFmtId="164" fontId="22" fillId="0" borderId="0" xfId="0" applyNumberFormat="1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zoomScaleNormal="100" zoomScaleSheetLayoutView="100" workbookViewId="0">
      <pane xSplit="2" ySplit="3" topLeftCell="C55" activePane="bottomRight" state="frozen"/>
      <selection activeCell="Q3" sqref="Q3:Q4"/>
      <selection pane="topRight" activeCell="Q3" sqref="Q3:Q4"/>
      <selection pane="bottomLeft" activeCell="Q3" sqref="Q3:Q4"/>
      <selection pane="bottomRight" activeCell="H73" sqref="H73"/>
    </sheetView>
  </sheetViews>
  <sheetFormatPr defaultRowHeight="12.75" x14ac:dyDescent="0.2"/>
  <cols>
    <col min="1" max="1" width="5.33203125" style="49" customWidth="1"/>
    <col min="2" max="2" width="51.1640625" style="1" customWidth="1"/>
    <col min="3" max="8" width="16.5" style="1" bestFit="1" customWidth="1"/>
    <col min="9" max="16384" width="9.33203125" style="1"/>
  </cols>
  <sheetData>
    <row r="1" spans="1:8" ht="18.75" customHeight="1" x14ac:dyDescent="0.2">
      <c r="A1" s="54" t="s">
        <v>0</v>
      </c>
      <c r="B1" s="54"/>
      <c r="C1" s="50"/>
      <c r="D1" s="50"/>
      <c r="E1" s="50"/>
      <c r="F1" s="50"/>
      <c r="G1" s="50"/>
      <c r="H1" s="50"/>
    </row>
    <row r="2" spans="1:8" ht="50.25" customHeight="1" thickBot="1" x14ac:dyDescent="0.25">
      <c r="A2" s="55" t="s">
        <v>1</v>
      </c>
      <c r="B2" s="55"/>
      <c r="C2" s="51"/>
      <c r="D2" s="51"/>
      <c r="E2" s="51"/>
      <c r="F2" s="51"/>
      <c r="G2" s="51"/>
      <c r="H2" s="51"/>
    </row>
    <row r="3" spans="1:8" ht="21.75" customHeight="1" x14ac:dyDescent="0.2">
      <c r="A3" s="52"/>
      <c r="B3" s="53"/>
      <c r="C3" s="2">
        <v>2014</v>
      </c>
      <c r="D3" s="2">
        <v>2015</v>
      </c>
      <c r="E3" s="2">
        <v>2016</v>
      </c>
      <c r="F3" s="2">
        <v>2017</v>
      </c>
      <c r="G3" s="2">
        <v>2018</v>
      </c>
      <c r="H3" s="2">
        <v>2019</v>
      </c>
    </row>
    <row r="4" spans="1:8" ht="16.5" x14ac:dyDescent="0.25">
      <c r="A4" s="3"/>
      <c r="B4" s="3"/>
      <c r="C4" s="4" t="s">
        <v>2</v>
      </c>
      <c r="D4" s="4"/>
      <c r="E4" s="4"/>
      <c r="F4" s="4"/>
      <c r="G4" s="4"/>
      <c r="H4" s="4"/>
    </row>
    <row r="5" spans="1:8" ht="15.75" customHeight="1" x14ac:dyDescent="0.25">
      <c r="A5" s="5"/>
      <c r="B5" s="6" t="s">
        <v>3</v>
      </c>
      <c r="C5" s="7"/>
      <c r="D5" s="7"/>
      <c r="E5" s="7"/>
      <c r="F5" s="7"/>
      <c r="G5" s="7"/>
      <c r="H5" s="7"/>
    </row>
    <row r="6" spans="1:8" ht="15" customHeight="1" x14ac:dyDescent="0.25">
      <c r="A6" s="8" t="s">
        <v>4</v>
      </c>
      <c r="B6" s="9" t="s">
        <v>5</v>
      </c>
      <c r="C6" s="10">
        <v>22620.394</v>
      </c>
      <c r="D6" s="10">
        <v>19432.003999999997</v>
      </c>
      <c r="E6" s="10">
        <v>24063.860999999997</v>
      </c>
      <c r="F6" s="10">
        <v>24374.115000000002</v>
      </c>
      <c r="G6" s="10">
        <v>27628.752</v>
      </c>
      <c r="H6" s="10">
        <v>29331.920999999998</v>
      </c>
    </row>
    <row r="7" spans="1:8" ht="13.5" x14ac:dyDescent="0.25">
      <c r="A7" s="11" t="s">
        <v>6</v>
      </c>
      <c r="B7" s="12" t="s">
        <v>7</v>
      </c>
      <c r="C7" s="13">
        <v>15820.784000000001</v>
      </c>
      <c r="D7" s="13">
        <v>17272.704999999998</v>
      </c>
      <c r="E7" s="13">
        <v>18720.819999999996</v>
      </c>
      <c r="F7" s="13">
        <v>20397.948</v>
      </c>
      <c r="G7" s="13">
        <v>22508.75</v>
      </c>
      <c r="H7" s="13">
        <v>24374.896000000001</v>
      </c>
    </row>
    <row r="8" spans="1:8" ht="13.5" x14ac:dyDescent="0.25">
      <c r="A8" s="11" t="s">
        <v>8</v>
      </c>
      <c r="B8" s="12" t="s">
        <v>9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ht="13.5" x14ac:dyDescent="0.25">
      <c r="A9" s="11" t="s">
        <v>10</v>
      </c>
      <c r="B9" s="12" t="s">
        <v>11</v>
      </c>
      <c r="C9" s="13">
        <v>3626.7659999999978</v>
      </c>
      <c r="D9" s="13">
        <v>0.23500000000058208</v>
      </c>
      <c r="E9" s="13">
        <v>0</v>
      </c>
      <c r="F9" s="13">
        <v>1447.9839999999999</v>
      </c>
      <c r="G9" s="13">
        <v>42.253999999998996</v>
      </c>
      <c r="H9" s="13">
        <v>64.744000000000597</v>
      </c>
    </row>
    <row r="10" spans="1:8" ht="13.5" x14ac:dyDescent="0.25">
      <c r="A10" s="11" t="s">
        <v>12</v>
      </c>
      <c r="B10" s="12" t="s">
        <v>13</v>
      </c>
      <c r="C10" s="13">
        <v>3172.8440000000001</v>
      </c>
      <c r="D10" s="13">
        <v>2159.0639999999999</v>
      </c>
      <c r="E10" s="13">
        <v>5343.0410000000002</v>
      </c>
      <c r="F10" s="13">
        <v>2528.183</v>
      </c>
      <c r="G10" s="13">
        <v>5077.7479999999996</v>
      </c>
      <c r="H10" s="13">
        <v>4892.2809999999999</v>
      </c>
    </row>
    <row r="11" spans="1:8" ht="15" customHeight="1" x14ac:dyDescent="0.25">
      <c r="A11" s="8" t="s">
        <v>14</v>
      </c>
      <c r="B11" s="9" t="s">
        <v>15</v>
      </c>
      <c r="C11" s="10">
        <v>24346.517999999996</v>
      </c>
      <c r="D11" s="10">
        <v>22754.398000000001</v>
      </c>
      <c r="E11" s="10">
        <v>21917.158000000007</v>
      </c>
      <c r="F11" s="10">
        <v>23086.388999999999</v>
      </c>
      <c r="G11" s="10">
        <v>24822.748</v>
      </c>
      <c r="H11" s="10">
        <v>27598.326000000001</v>
      </c>
    </row>
    <row r="12" spans="1:8" ht="13.5" x14ac:dyDescent="0.25">
      <c r="A12" s="11" t="s">
        <v>16</v>
      </c>
      <c r="B12" s="12" t="s">
        <v>17</v>
      </c>
      <c r="C12" s="14">
        <v>4610.2079999999996</v>
      </c>
      <c r="D12" s="14">
        <v>4591.174</v>
      </c>
      <c r="E12" s="14">
        <v>4518.9810000000007</v>
      </c>
      <c r="F12" s="14">
        <v>4954.2150000000001</v>
      </c>
      <c r="G12" s="14">
        <v>5491.9119999999994</v>
      </c>
      <c r="H12" s="14">
        <v>6180.7190000000001</v>
      </c>
    </row>
    <row r="13" spans="1:8" ht="13.5" x14ac:dyDescent="0.25">
      <c r="A13" s="11" t="s">
        <v>18</v>
      </c>
      <c r="B13" s="12" t="s">
        <v>19</v>
      </c>
      <c r="C13" s="14">
        <v>1958.3820000000001</v>
      </c>
      <c r="D13" s="14">
        <v>2073.7999999999997</v>
      </c>
      <c r="E13" s="14">
        <v>2010.328</v>
      </c>
      <c r="F13" s="14">
        <v>2044.7280000000001</v>
      </c>
      <c r="G13" s="14">
        <v>2346.3119999999999</v>
      </c>
      <c r="H13" s="14">
        <v>2409.924</v>
      </c>
    </row>
    <row r="14" spans="1:8" ht="13.5" x14ac:dyDescent="0.25">
      <c r="A14" s="11" t="s">
        <v>20</v>
      </c>
      <c r="B14" s="12" t="s">
        <v>21</v>
      </c>
      <c r="C14" s="14">
        <v>542.11999999999989</v>
      </c>
      <c r="D14" s="14">
        <v>655.30700000000002</v>
      </c>
      <c r="E14" s="14">
        <v>693.66499999999996</v>
      </c>
      <c r="F14" s="14">
        <v>755.59899999999993</v>
      </c>
      <c r="G14" s="14">
        <v>650.40200000000004</v>
      </c>
      <c r="H14" s="14">
        <v>611.49299999999994</v>
      </c>
    </row>
    <row r="15" spans="1:8" ht="13.5" x14ac:dyDescent="0.25">
      <c r="A15" s="11" t="s">
        <v>22</v>
      </c>
      <c r="B15" s="12" t="s">
        <v>23</v>
      </c>
      <c r="C15" s="14">
        <v>1375.05</v>
      </c>
      <c r="D15" s="14">
        <v>1476.5329999999999</v>
      </c>
      <c r="E15" s="14">
        <v>1462.9699999999998</v>
      </c>
      <c r="F15" s="14">
        <v>1787.508</v>
      </c>
      <c r="G15" s="14">
        <v>2800.944</v>
      </c>
      <c r="H15" s="14">
        <v>3584.6099999999997</v>
      </c>
    </row>
    <row r="16" spans="1:8" ht="13.5" x14ac:dyDescent="0.25">
      <c r="A16" s="11" t="s">
        <v>24</v>
      </c>
      <c r="B16" s="12" t="s">
        <v>11</v>
      </c>
      <c r="C16" s="14">
        <v>13711.364999999998</v>
      </c>
      <c r="D16" s="14">
        <v>11551.792000000001</v>
      </c>
      <c r="E16" s="14">
        <v>10293.099000000002</v>
      </c>
      <c r="F16" s="14">
        <v>10542.147999999999</v>
      </c>
      <c r="G16" s="14">
        <v>11387.010000000002</v>
      </c>
      <c r="H16" s="14">
        <v>12082.931</v>
      </c>
    </row>
    <row r="17" spans="1:8" ht="13.5" x14ac:dyDescent="0.25">
      <c r="A17" s="11" t="s">
        <v>25</v>
      </c>
      <c r="B17" s="12" t="s">
        <v>26</v>
      </c>
      <c r="C17" s="14">
        <v>917.0809999999999</v>
      </c>
      <c r="D17" s="14">
        <v>908.79200000000003</v>
      </c>
      <c r="E17" s="14">
        <v>865.75099999999998</v>
      </c>
      <c r="F17" s="14">
        <v>836.99800000000005</v>
      </c>
      <c r="G17" s="14">
        <v>874.995</v>
      </c>
      <c r="H17" s="14">
        <v>1124.1669999999999</v>
      </c>
    </row>
    <row r="18" spans="1:8" ht="13.5" x14ac:dyDescent="0.25">
      <c r="A18" s="11" t="s">
        <v>27</v>
      </c>
      <c r="B18" s="15" t="s">
        <v>28</v>
      </c>
      <c r="C18" s="14">
        <v>1232.3119999999999</v>
      </c>
      <c r="D18" s="14">
        <v>1497</v>
      </c>
      <c r="E18" s="14">
        <v>2072.364</v>
      </c>
      <c r="F18" s="14">
        <v>2165.1930000000002</v>
      </c>
      <c r="G18" s="14">
        <v>1271.173</v>
      </c>
      <c r="H18" s="14">
        <v>1604.482</v>
      </c>
    </row>
    <row r="19" spans="1:8" ht="16.5" customHeight="1" x14ac:dyDescent="0.25">
      <c r="A19" s="16" t="s">
        <v>29</v>
      </c>
      <c r="B19" s="17" t="s">
        <v>30</v>
      </c>
      <c r="C19" s="10">
        <v>-1726.1239999999962</v>
      </c>
      <c r="D19" s="10">
        <v>-3322.3940000000039</v>
      </c>
      <c r="E19" s="10">
        <v>2146.7029999999904</v>
      </c>
      <c r="F19" s="10">
        <v>1287.7260000000024</v>
      </c>
      <c r="G19" s="10">
        <v>2806.0040000000008</v>
      </c>
      <c r="H19" s="10">
        <v>1733.5949999999975</v>
      </c>
    </row>
    <row r="20" spans="1:8" ht="23.25" customHeight="1" x14ac:dyDescent="0.25">
      <c r="A20" s="18" t="s">
        <v>31</v>
      </c>
      <c r="B20" s="19" t="s">
        <v>32</v>
      </c>
      <c r="C20" s="14"/>
      <c r="D20" s="14"/>
      <c r="E20" s="14"/>
      <c r="F20" s="14"/>
      <c r="G20" s="14"/>
      <c r="H20" s="14"/>
    </row>
    <row r="21" spans="1:8" ht="14.25" customHeight="1" x14ac:dyDescent="0.25">
      <c r="A21" s="8" t="s">
        <v>33</v>
      </c>
      <c r="B21" s="9" t="s">
        <v>34</v>
      </c>
      <c r="C21" s="20">
        <v>1132.537</v>
      </c>
      <c r="D21" s="20">
        <v>1761.9190000000001</v>
      </c>
      <c r="E21" s="20">
        <v>852.17599999999993</v>
      </c>
      <c r="F21" s="20">
        <v>812.93899999999996</v>
      </c>
      <c r="G21" s="20">
        <v>2716.4949999999999</v>
      </c>
      <c r="H21" s="20">
        <v>4334.9859999999999</v>
      </c>
    </row>
    <row r="22" spans="1:8" ht="13.5" customHeight="1" x14ac:dyDescent="0.25">
      <c r="A22" s="21" t="s">
        <v>35</v>
      </c>
      <c r="B22" s="22" t="s">
        <v>36</v>
      </c>
      <c r="C22" s="10">
        <v>1104.807</v>
      </c>
      <c r="D22" s="10">
        <v>1655.6220000000001</v>
      </c>
      <c r="E22" s="10">
        <v>965.17199999999991</v>
      </c>
      <c r="F22" s="10">
        <v>710.57899999999995</v>
      </c>
      <c r="G22" s="10">
        <v>2649.4989999999998</v>
      </c>
      <c r="H22" s="10">
        <v>4149.17</v>
      </c>
    </row>
    <row r="23" spans="1:8" ht="13.5" customHeight="1" x14ac:dyDescent="0.25">
      <c r="A23" s="23" t="s">
        <v>37</v>
      </c>
      <c r="B23" s="24" t="s">
        <v>38</v>
      </c>
      <c r="C23" s="10">
        <v>0</v>
      </c>
      <c r="D23" s="10">
        <v>18.097000000000008</v>
      </c>
      <c r="E23" s="10">
        <v>-145.84</v>
      </c>
      <c r="F23" s="10">
        <v>25.983999999999995</v>
      </c>
      <c r="G23" s="10">
        <v>20.64</v>
      </c>
      <c r="H23" s="10">
        <v>54.201999999999998</v>
      </c>
    </row>
    <row r="24" spans="1:8" ht="13.5" customHeight="1" x14ac:dyDescent="0.25">
      <c r="A24" s="23" t="s">
        <v>39</v>
      </c>
      <c r="B24" s="24" t="s">
        <v>40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ht="13.5" customHeight="1" x14ac:dyDescent="0.25">
      <c r="A25" s="25" t="s">
        <v>41</v>
      </c>
      <c r="B25" s="26" t="s">
        <v>42</v>
      </c>
      <c r="C25" s="10">
        <v>27.730000000000008</v>
      </c>
      <c r="D25" s="10">
        <v>88.199999999999989</v>
      </c>
      <c r="E25" s="10">
        <v>32.843999999999994</v>
      </c>
      <c r="F25" s="10">
        <v>76.376000000000005</v>
      </c>
      <c r="G25" s="10">
        <v>46.356000000000002</v>
      </c>
      <c r="H25" s="10">
        <v>131.614</v>
      </c>
    </row>
    <row r="26" spans="1:8" ht="15.75" customHeight="1" x14ac:dyDescent="0.25">
      <c r="A26" s="16" t="s">
        <v>43</v>
      </c>
      <c r="B26" s="27" t="s">
        <v>44</v>
      </c>
      <c r="C26" s="20">
        <v>25479.054999999997</v>
      </c>
      <c r="D26" s="20">
        <v>24516.317000000003</v>
      </c>
      <c r="E26" s="20">
        <v>22769.334000000006</v>
      </c>
      <c r="F26" s="20">
        <v>23899.327999999998</v>
      </c>
      <c r="G26" s="20">
        <v>27539.242999999999</v>
      </c>
      <c r="H26" s="20">
        <v>31933.312000000002</v>
      </c>
    </row>
    <row r="27" spans="1:8" ht="18" customHeight="1" x14ac:dyDescent="0.25">
      <c r="A27" s="16" t="s">
        <v>45</v>
      </c>
      <c r="B27" s="27" t="s">
        <v>46</v>
      </c>
      <c r="C27" s="10">
        <v>-2858.6609999999964</v>
      </c>
      <c r="D27" s="10">
        <v>-5084.3130000000037</v>
      </c>
      <c r="E27" s="10">
        <v>1294.5269999999905</v>
      </c>
      <c r="F27" s="10">
        <v>474.78700000000242</v>
      </c>
      <c r="G27" s="10">
        <v>89.509000000000924</v>
      </c>
      <c r="H27" s="10">
        <v>-2601.3910000000024</v>
      </c>
    </row>
    <row r="28" spans="1:8" ht="22.5" customHeight="1" x14ac:dyDescent="0.25">
      <c r="A28" s="28" t="s">
        <v>31</v>
      </c>
      <c r="B28" s="29" t="s">
        <v>47</v>
      </c>
      <c r="C28" s="10"/>
      <c r="D28" s="10"/>
      <c r="E28" s="10"/>
      <c r="F28" s="10"/>
      <c r="G28" s="10"/>
      <c r="H28" s="10"/>
    </row>
    <row r="29" spans="1:8" ht="13.5" customHeight="1" x14ac:dyDescent="0.25">
      <c r="A29" s="8" t="s">
        <v>48</v>
      </c>
      <c r="B29" s="9" t="s">
        <v>49</v>
      </c>
      <c r="C29" s="10">
        <v>4709.2260000000006</v>
      </c>
      <c r="D29" s="10">
        <v>-1084.0539999999999</v>
      </c>
      <c r="E29" s="10">
        <v>4171.8429999999998</v>
      </c>
      <c r="F29" s="10">
        <v>-1042.1299999999994</v>
      </c>
      <c r="G29" s="10">
        <v>675.66499999999996</v>
      </c>
      <c r="H29" s="10">
        <v>-919.74200000000008</v>
      </c>
    </row>
    <row r="30" spans="1:8" ht="13.5" customHeight="1" x14ac:dyDescent="0.25">
      <c r="A30" s="11" t="s">
        <v>50</v>
      </c>
      <c r="B30" s="12" t="s">
        <v>51</v>
      </c>
      <c r="C30" s="10">
        <v>4712.0480000000007</v>
      </c>
      <c r="D30" s="10">
        <v>-1075.0529999999999</v>
      </c>
      <c r="E30" s="10">
        <v>3655.3149999999996</v>
      </c>
      <c r="F30" s="10">
        <v>-1176.0279999999993</v>
      </c>
      <c r="G30" s="10">
        <v>654.01599999999996</v>
      </c>
      <c r="H30" s="10">
        <v>-793.45700000000011</v>
      </c>
    </row>
    <row r="31" spans="1:8" ht="13.5" x14ac:dyDescent="0.25">
      <c r="A31" s="11" t="s">
        <v>52</v>
      </c>
      <c r="B31" s="12" t="s">
        <v>53</v>
      </c>
      <c r="C31" s="10">
        <v>-2.8220000000000001</v>
      </c>
      <c r="D31" s="10">
        <v>-9.0010000000000012</v>
      </c>
      <c r="E31" s="10">
        <v>516.52799999999991</v>
      </c>
      <c r="F31" s="10">
        <v>133.898</v>
      </c>
      <c r="G31" s="10">
        <v>21.649000000000001</v>
      </c>
      <c r="H31" s="10">
        <v>-126.285</v>
      </c>
    </row>
    <row r="32" spans="1:8" ht="13.5" x14ac:dyDescent="0.25">
      <c r="A32" s="8" t="s">
        <v>54</v>
      </c>
      <c r="B32" s="9" t="s">
        <v>55</v>
      </c>
      <c r="C32" s="10">
        <v>6535.5820000000003</v>
      </c>
      <c r="D32" s="10">
        <v>513.1389999999999</v>
      </c>
      <c r="E32" s="10">
        <v>2942.9159999999997</v>
      </c>
      <c r="F32" s="10">
        <v>-1495.1000000000004</v>
      </c>
      <c r="G32" s="10">
        <v>-172.29699999999997</v>
      </c>
      <c r="H32" s="10">
        <v>-163.471</v>
      </c>
    </row>
    <row r="33" spans="1:8" ht="13.5" x14ac:dyDescent="0.25">
      <c r="A33" s="11" t="s">
        <v>56</v>
      </c>
      <c r="B33" s="12" t="s">
        <v>57</v>
      </c>
      <c r="C33" s="14">
        <v>1922.0149999999999</v>
      </c>
      <c r="D33" s="14">
        <v>-968.41399999999999</v>
      </c>
      <c r="E33" s="14">
        <v>-580.40899999999999</v>
      </c>
      <c r="F33" s="14">
        <v>687.92499999999984</v>
      </c>
      <c r="G33" s="14">
        <v>53.086000000000055</v>
      </c>
      <c r="H33" s="14">
        <v>-90.992000000000004</v>
      </c>
    </row>
    <row r="34" spans="1:8" ht="13.5" x14ac:dyDescent="0.25">
      <c r="A34" s="11" t="s">
        <v>58</v>
      </c>
      <c r="B34" s="15" t="s">
        <v>59</v>
      </c>
      <c r="C34" s="14">
        <v>4613.567</v>
      </c>
      <c r="D34" s="14">
        <v>1481.5529999999999</v>
      </c>
      <c r="E34" s="14">
        <v>3523.3249999999998</v>
      </c>
      <c r="F34" s="14">
        <v>-2183.0250000000001</v>
      </c>
      <c r="G34" s="14">
        <v>-225.38300000000001</v>
      </c>
      <c r="H34" s="14">
        <v>-72.479000000000013</v>
      </c>
    </row>
    <row r="35" spans="1:8" ht="15" customHeight="1" x14ac:dyDescent="0.25">
      <c r="A35" s="16" t="s">
        <v>60</v>
      </c>
      <c r="B35" s="27" t="s">
        <v>61</v>
      </c>
      <c r="C35" s="30">
        <v>1826.3559999999998</v>
      </c>
      <c r="D35" s="30">
        <v>1597.1929999999998</v>
      </c>
      <c r="E35" s="30">
        <v>-1228.9270000000001</v>
      </c>
      <c r="F35" s="30">
        <v>-452.97000000000094</v>
      </c>
      <c r="G35" s="30">
        <v>-847.96199999999999</v>
      </c>
      <c r="H35" s="30">
        <v>756.27100000000007</v>
      </c>
    </row>
    <row r="36" spans="1:8" ht="15" customHeight="1" x14ac:dyDescent="0.25">
      <c r="A36" s="31" t="s">
        <v>62</v>
      </c>
      <c r="B36" s="32" t="s">
        <v>63</v>
      </c>
      <c r="C36" s="33">
        <v>3245.3090000000002</v>
      </c>
      <c r="D36" s="33">
        <v>-1312.7449999999997</v>
      </c>
      <c r="E36" s="33">
        <v>4232.1690000000008</v>
      </c>
      <c r="F36" s="33">
        <v>-1265.5509999999997</v>
      </c>
      <c r="G36" s="33">
        <v>-929.375</v>
      </c>
      <c r="H36" s="33">
        <v>-492.58600000000001</v>
      </c>
    </row>
    <row r="37" spans="1:8" ht="15" customHeight="1" x14ac:dyDescent="0.25">
      <c r="A37" s="34"/>
      <c r="B37" s="34"/>
      <c r="C37" s="10"/>
      <c r="D37" s="10"/>
      <c r="E37" s="10"/>
      <c r="F37" s="10"/>
      <c r="G37" s="10"/>
      <c r="H37" s="10"/>
    </row>
    <row r="38" spans="1:8" ht="15" customHeight="1" x14ac:dyDescent="0.25">
      <c r="A38" s="35" t="s">
        <v>64</v>
      </c>
      <c r="B38" s="22"/>
      <c r="C38" s="30"/>
      <c r="D38" s="30"/>
      <c r="E38" s="30"/>
      <c r="F38" s="30"/>
      <c r="G38" s="30"/>
      <c r="H38" s="30"/>
    </row>
    <row r="39" spans="1:8" ht="15" customHeight="1" x14ac:dyDescent="0.25">
      <c r="A39" s="36"/>
      <c r="B39" s="37" t="s">
        <v>65</v>
      </c>
      <c r="C39" s="33"/>
      <c r="D39" s="33"/>
      <c r="E39" s="33"/>
      <c r="F39" s="33"/>
      <c r="G39" s="33"/>
      <c r="H39" s="33"/>
    </row>
    <row r="40" spans="1:8" ht="13.5" x14ac:dyDescent="0.25">
      <c r="A40" s="38"/>
      <c r="B40" s="39"/>
      <c r="C40" s="40" t="s">
        <v>66</v>
      </c>
      <c r="D40" s="40"/>
      <c r="E40" s="40"/>
      <c r="F40" s="40"/>
      <c r="G40" s="40"/>
      <c r="H40" s="40"/>
    </row>
    <row r="41" spans="1:8" ht="15" customHeight="1" x14ac:dyDescent="0.25">
      <c r="A41" s="41"/>
      <c r="B41" s="42" t="s">
        <v>3</v>
      </c>
      <c r="C41" s="30"/>
      <c r="D41" s="30"/>
      <c r="E41" s="30"/>
      <c r="F41" s="30"/>
      <c r="G41" s="30"/>
      <c r="H41" s="30"/>
    </row>
    <row r="42" spans="1:8" ht="15" customHeight="1" x14ac:dyDescent="0.25">
      <c r="A42" s="42" t="s">
        <v>4</v>
      </c>
      <c r="B42" s="42" t="s">
        <v>5</v>
      </c>
      <c r="C42" s="30">
        <f t="shared" ref="C42:H42" si="0">C6/C$73*100</f>
        <v>26.974962137925278</v>
      </c>
      <c r="D42" s="30">
        <f t="shared" si="0"/>
        <v>21.752324448971823</v>
      </c>
      <c r="E42" s="30">
        <f t="shared" si="0"/>
        <v>25.305873259580192</v>
      </c>
      <c r="F42" s="30">
        <f t="shared" si="0"/>
        <v>23.815638282280524</v>
      </c>
      <c r="G42" s="30">
        <f t="shared" si="0"/>
        <v>25.17586725349225</v>
      </c>
      <c r="H42" s="30">
        <f t="shared" si="0"/>
        <v>24.489798116421198</v>
      </c>
    </row>
    <row r="43" spans="1:8" ht="15" customHeight="1" x14ac:dyDescent="0.25">
      <c r="A43" s="43" t="s">
        <v>6</v>
      </c>
      <c r="B43" s="43" t="s">
        <v>7</v>
      </c>
      <c r="C43" s="30">
        <f t="shared" ref="C43:E58" si="1">C7/C$73*100</f>
        <v>18.866384440177924</v>
      </c>
      <c r="D43" s="30">
        <f t="shared" si="1"/>
        <v>19.335189683543593</v>
      </c>
      <c r="E43" s="30">
        <f t="shared" si="1"/>
        <v>19.687060951499596</v>
      </c>
      <c r="F43" s="30">
        <f t="shared" ref="F43:G43" si="2">F7/F$73*100</f>
        <v>19.930575992964972</v>
      </c>
      <c r="G43" s="30">
        <f t="shared" si="2"/>
        <v>20.510419798984902</v>
      </c>
      <c r="H43" s="30">
        <f t="shared" ref="H43" si="3">H7/H$73*100</f>
        <v>20.351080386066862</v>
      </c>
    </row>
    <row r="44" spans="1:8" ht="15" customHeight="1" x14ac:dyDescent="0.25">
      <c r="A44" s="43" t="s">
        <v>8</v>
      </c>
      <c r="B44" s="43" t="s">
        <v>9</v>
      </c>
      <c r="C44" s="30">
        <f t="shared" si="1"/>
        <v>0</v>
      </c>
      <c r="D44" s="30">
        <f t="shared" si="1"/>
        <v>0</v>
      </c>
      <c r="E44" s="30">
        <f t="shared" si="1"/>
        <v>0</v>
      </c>
      <c r="F44" s="30">
        <f t="shared" ref="F44:G44" si="4">F8/F$73*100</f>
        <v>0</v>
      </c>
      <c r="G44" s="30">
        <f t="shared" si="4"/>
        <v>0</v>
      </c>
      <c r="H44" s="30">
        <f t="shared" ref="H44" si="5">H8/H$73*100</f>
        <v>0</v>
      </c>
    </row>
    <row r="45" spans="1:8" s="34" customFormat="1" ht="15" customHeight="1" x14ac:dyDescent="0.25">
      <c r="A45" s="43" t="s">
        <v>10</v>
      </c>
      <c r="B45" s="43" t="s">
        <v>11</v>
      </c>
      <c r="C45" s="30">
        <f t="shared" si="1"/>
        <v>4.3249412690651923</v>
      </c>
      <c r="D45" s="30">
        <f t="shared" si="1"/>
        <v>2.6306068306290178E-4</v>
      </c>
      <c r="E45" s="30">
        <f t="shared" si="1"/>
        <v>0</v>
      </c>
      <c r="F45" s="30">
        <f t="shared" ref="F45:G45" si="6">F9/F$73*100</f>
        <v>1.4148067809858811</v>
      </c>
      <c r="G45" s="30">
        <f t="shared" si="6"/>
        <v>3.8502683542457374E-2</v>
      </c>
      <c r="H45" s="30">
        <f t="shared" ref="H45" si="7">H9/H$73*100</f>
        <v>5.405603980897087E-2</v>
      </c>
    </row>
    <row r="46" spans="1:8" s="34" customFormat="1" ht="20.25" customHeight="1" x14ac:dyDescent="0.25">
      <c r="A46" s="43" t="s">
        <v>12</v>
      </c>
      <c r="B46" s="43" t="s">
        <v>13</v>
      </c>
      <c r="C46" s="30">
        <f t="shared" si="1"/>
        <v>3.7836364286821613</v>
      </c>
      <c r="D46" s="30">
        <f t="shared" si="1"/>
        <v>2.4168717047451667</v>
      </c>
      <c r="E46" s="30">
        <f t="shared" si="1"/>
        <v>5.6188123080805958</v>
      </c>
      <c r="F46" s="30">
        <f t="shared" ref="F46:G46" si="8">F10/F$73*100</f>
        <v>2.4702555083296693</v>
      </c>
      <c r="G46" s="30">
        <f t="shared" si="8"/>
        <v>4.6269447709648901</v>
      </c>
      <c r="H46" s="30">
        <f t="shared" ref="H46" si="9">H10/H$73*100</f>
        <v>4.084661690545369</v>
      </c>
    </row>
    <row r="47" spans="1:8" s="34" customFormat="1" ht="15" customHeight="1" x14ac:dyDescent="0.25">
      <c r="A47" s="42" t="s">
        <v>14</v>
      </c>
      <c r="B47" s="42" t="s">
        <v>15</v>
      </c>
      <c r="C47" s="30">
        <f t="shared" si="1"/>
        <v>29.033375866057685</v>
      </c>
      <c r="D47" s="30">
        <f t="shared" si="1"/>
        <v>25.47143608744809</v>
      </c>
      <c r="E47" s="30">
        <f t="shared" si="1"/>
        <v>23.048372102805711</v>
      </c>
      <c r="F47" s="30">
        <f t="shared" ref="F47:G47" si="10">F11/F$73*100</f>
        <v>22.55741755825883</v>
      </c>
      <c r="G47" s="30">
        <f t="shared" si="10"/>
        <v>22.618980709475775</v>
      </c>
      <c r="H47" s="30">
        <f t="shared" ref="H47" si="11">H11/H$73*100</f>
        <v>23.042385532511773</v>
      </c>
    </row>
    <row r="48" spans="1:8" s="34" customFormat="1" ht="13.5" x14ac:dyDescent="0.25">
      <c r="A48" s="43" t="s">
        <v>16</v>
      </c>
      <c r="B48" s="43" t="s">
        <v>17</v>
      </c>
      <c r="C48" s="30">
        <f t="shared" si="1"/>
        <v>5.4977020403782628</v>
      </c>
      <c r="D48" s="30">
        <f t="shared" si="1"/>
        <v>5.1393930574367817</v>
      </c>
      <c r="E48" s="30">
        <f t="shared" si="1"/>
        <v>4.7522199554116016</v>
      </c>
      <c r="F48" s="30">
        <f t="shared" ref="F48:G48" si="12">F12/F$73*100</f>
        <v>4.8407005715960727</v>
      </c>
      <c r="G48" s="30">
        <f t="shared" si="12"/>
        <v>5.0043392289257627</v>
      </c>
      <c r="H48" s="30">
        <f t="shared" ref="H48" si="13">H12/H$73*100</f>
        <v>5.1604039341415362</v>
      </c>
    </row>
    <row r="49" spans="1:8" s="34" customFormat="1" ht="13.5" x14ac:dyDescent="0.25">
      <c r="A49" s="43" t="s">
        <v>18</v>
      </c>
      <c r="B49" s="43" t="s">
        <v>19</v>
      </c>
      <c r="C49" s="30">
        <f t="shared" si="1"/>
        <v>2.3353828541445556</v>
      </c>
      <c r="D49" s="30">
        <f t="shared" si="1"/>
        <v>2.3214265724872103</v>
      </c>
      <c r="E49" s="30">
        <f t="shared" si="1"/>
        <v>2.1140874100870737</v>
      </c>
      <c r="F49" s="30">
        <f t="shared" ref="F49:G49" si="14">F13/F$73*100</f>
        <v>1.997877766378426</v>
      </c>
      <c r="G49" s="30">
        <f t="shared" si="14"/>
        <v>2.1380060687242008</v>
      </c>
      <c r="H49" s="30">
        <f t="shared" ref="H49" si="15">H13/H$73*100</f>
        <v>2.0120929766556457</v>
      </c>
    </row>
    <row r="50" spans="1:8" s="34" customFormat="1" ht="13.5" x14ac:dyDescent="0.25">
      <c r="A50" s="43" t="s">
        <v>20</v>
      </c>
      <c r="B50" s="43" t="s">
        <v>21</v>
      </c>
      <c r="C50" s="30">
        <f t="shared" si="1"/>
        <v>0.64648151018996614</v>
      </c>
      <c r="D50" s="30">
        <f t="shared" si="1"/>
        <v>0.7335553490871235</v>
      </c>
      <c r="E50" s="30">
        <f t="shared" si="1"/>
        <v>0.72946725276574254</v>
      </c>
      <c r="F50" s="30">
        <f t="shared" ref="F50:G50" si="16">F14/F$73*100</f>
        <v>0.73828618887097552</v>
      </c>
      <c r="G50" s="30">
        <f t="shared" si="16"/>
        <v>0.5926592128882936</v>
      </c>
      <c r="H50" s="30">
        <f t="shared" ref="H50" si="17">H14/H$73*100</f>
        <v>0.51054754032662053</v>
      </c>
    </row>
    <row r="51" spans="1:8" s="34" customFormat="1" ht="13.5" x14ac:dyDescent="0.25">
      <c r="A51" s="43" t="s">
        <v>22</v>
      </c>
      <c r="B51" s="43" t="s">
        <v>23</v>
      </c>
      <c r="C51" s="30">
        <f t="shared" si="1"/>
        <v>1.6397557747117115</v>
      </c>
      <c r="D51" s="30">
        <f t="shared" si="1"/>
        <v>1.6528416150806531</v>
      </c>
      <c r="E51" s="30">
        <f t="shared" si="1"/>
        <v>1.5384785260589742</v>
      </c>
      <c r="F51" s="30">
        <f t="shared" ref="F51:G51" si="18">F15/F$73*100</f>
        <v>1.7465513703649422</v>
      </c>
      <c r="G51" s="30">
        <f t="shared" si="18"/>
        <v>2.5522757715754083</v>
      </c>
      <c r="H51" s="30">
        <f t="shared" ref="H51" si="19">H15/H$73*100</f>
        <v>2.9928614367297861</v>
      </c>
    </row>
    <row r="52" spans="1:8" s="34" customFormat="1" ht="13.5" x14ac:dyDescent="0.25">
      <c r="A52" s="43" t="s">
        <v>24</v>
      </c>
      <c r="B52" s="43" t="s">
        <v>11</v>
      </c>
      <c r="C52" s="30">
        <f t="shared" si="1"/>
        <v>16.350889013439541</v>
      </c>
      <c r="D52" s="30">
        <f t="shared" si="1"/>
        <v>12.931158698353354</v>
      </c>
      <c r="E52" s="30">
        <f t="shared" si="1"/>
        <v>10.824358515963491</v>
      </c>
      <c r="F52" s="30">
        <f t="shared" ref="F52:G52" si="20">F16/F$73*100</f>
        <v>10.300598954516586</v>
      </c>
      <c r="G52" s="30">
        <f t="shared" si="20"/>
        <v>10.376069544298955</v>
      </c>
      <c r="H52" s="30">
        <f t="shared" ref="H52" si="21">H16/H$73*100</f>
        <v>10.088276892762917</v>
      </c>
    </row>
    <row r="53" spans="1:8" s="34" customFormat="1" ht="13.5" x14ac:dyDescent="0.25">
      <c r="A53" s="43" t="s">
        <v>25</v>
      </c>
      <c r="B53" s="43" t="s">
        <v>26</v>
      </c>
      <c r="C53" s="30">
        <f t="shared" si="1"/>
        <v>1.0936248613711437</v>
      </c>
      <c r="D53" s="30">
        <f t="shared" si="1"/>
        <v>1.0173082735383341</v>
      </c>
      <c r="E53" s="30">
        <f t="shared" si="1"/>
        <v>0.9104351575316536</v>
      </c>
      <c r="F53" s="30">
        <f t="shared" ref="F53:G53" si="22">F17/F$73*100</f>
        <v>0.81782011822756373</v>
      </c>
      <c r="G53" s="30">
        <f t="shared" si="22"/>
        <v>0.79731281266231102</v>
      </c>
      <c r="H53" s="30">
        <f t="shared" ref="H53" si="23">H17/H$73*100</f>
        <v>0.93858915272350785</v>
      </c>
    </row>
    <row r="54" spans="1:8" s="34" customFormat="1" ht="13.5" x14ac:dyDescent="0.25">
      <c r="A54" s="43" t="s">
        <v>27</v>
      </c>
      <c r="B54" s="43" t="s">
        <v>28</v>
      </c>
      <c r="C54" s="30">
        <f t="shared" si="1"/>
        <v>1.4695398118225071</v>
      </c>
      <c r="D54" s="30">
        <f t="shared" si="1"/>
        <v>1.6757525214646325</v>
      </c>
      <c r="E54" s="30">
        <f t="shared" si="1"/>
        <v>2.1793252849871703</v>
      </c>
      <c r="F54" s="30">
        <f t="shared" ref="F54:G54" si="24">F18/F$73*100</f>
        <v>2.1155825883042652</v>
      </c>
      <c r="G54" s="30">
        <f t="shared" si="24"/>
        <v>1.1583180704008456</v>
      </c>
      <c r="H54" s="30">
        <f t="shared" ref="H54" si="25">H18/H$73*100</f>
        <v>1.3396135991717597</v>
      </c>
    </row>
    <row r="55" spans="1:8" s="34" customFormat="1" ht="13.5" x14ac:dyDescent="0.25">
      <c r="A55" s="42" t="s">
        <v>29</v>
      </c>
      <c r="B55" s="42" t="s">
        <v>30</v>
      </c>
      <c r="C55" s="30">
        <f t="shared" si="1"/>
        <v>-2.0584137281324111</v>
      </c>
      <c r="D55" s="30">
        <f t="shared" si="1"/>
        <v>-3.7191116384762677</v>
      </c>
      <c r="E55" s="30">
        <f t="shared" si="1"/>
        <v>2.2575011567744818</v>
      </c>
      <c r="F55" s="30">
        <f t="shared" ref="F55:G55" si="26">F19/F$73*100</f>
        <v>1.2582207240216936</v>
      </c>
      <c r="G55" s="30">
        <f t="shared" si="26"/>
        <v>2.5568865440164754</v>
      </c>
      <c r="H55" s="30">
        <f t="shared" ref="H55" si="27">H19/H$73*100</f>
        <v>1.4474125839094258</v>
      </c>
    </row>
    <row r="56" spans="1:8" s="34" customFormat="1" ht="27" x14ac:dyDescent="0.25">
      <c r="A56" s="42"/>
      <c r="B56" s="44" t="s">
        <v>32</v>
      </c>
      <c r="C56" s="30">
        <f t="shared" si="1"/>
        <v>0</v>
      </c>
      <c r="D56" s="30">
        <f t="shared" si="1"/>
        <v>0</v>
      </c>
      <c r="E56" s="30">
        <f t="shared" si="1"/>
        <v>0</v>
      </c>
      <c r="F56" s="30">
        <f t="shared" ref="F56:G56" si="28">F20/F$73*100</f>
        <v>0</v>
      </c>
      <c r="G56" s="30">
        <f t="shared" si="28"/>
        <v>0</v>
      </c>
      <c r="H56" s="30">
        <f t="shared" ref="H56" si="29">H20/H$73*100</f>
        <v>0</v>
      </c>
    </row>
    <row r="57" spans="1:8" s="34" customFormat="1" ht="13.5" x14ac:dyDescent="0.25">
      <c r="A57" s="42" t="s">
        <v>33</v>
      </c>
      <c r="B57" s="42" t="s">
        <v>34</v>
      </c>
      <c r="C57" s="30">
        <f t="shared" si="1"/>
        <v>1.3505574966907952</v>
      </c>
      <c r="D57" s="30">
        <f t="shared" si="1"/>
        <v>1.9723047474057742</v>
      </c>
      <c r="E57" s="30">
        <f t="shared" si="1"/>
        <v>0.89615950868632466</v>
      </c>
      <c r="F57" s="30">
        <f t="shared" ref="F57:G57" si="30">F21/F$73*100</f>
        <v>0.79431237481068928</v>
      </c>
      <c r="G57" s="30">
        <f t="shared" si="30"/>
        <v>2.4753241664616419</v>
      </c>
      <c r="H57" s="30">
        <f t="shared" ref="H57" si="31">H21/H$73*100</f>
        <v>3.6193651270747749</v>
      </c>
    </row>
    <row r="58" spans="1:8" s="34" customFormat="1" ht="13.5" x14ac:dyDescent="0.25">
      <c r="A58" s="42" t="s">
        <v>35</v>
      </c>
      <c r="B58" s="43" t="s">
        <v>36</v>
      </c>
      <c r="C58" s="30">
        <f t="shared" si="1"/>
        <v>1.317489297256043</v>
      </c>
      <c r="D58" s="30">
        <f t="shared" si="1"/>
        <v>1.8533151243101655</v>
      </c>
      <c r="E58" s="30">
        <f t="shared" si="1"/>
        <v>1.0149875909645394</v>
      </c>
      <c r="F58" s="30">
        <f t="shared" ref="F58:G58" si="32">F22/F$73*100</f>
        <v>0.69429771850114808</v>
      </c>
      <c r="G58" s="30">
        <f t="shared" si="32"/>
        <v>2.4142760813901565</v>
      </c>
      <c r="H58" s="30">
        <f t="shared" ref="H58" si="33">H22/H$73*100</f>
        <v>3.4642236916808602</v>
      </c>
    </row>
    <row r="59" spans="1:8" s="34" customFormat="1" ht="13.5" x14ac:dyDescent="0.25">
      <c r="A59" s="42" t="s">
        <v>37</v>
      </c>
      <c r="B59" s="43" t="s">
        <v>38</v>
      </c>
      <c r="C59" s="30">
        <f t="shared" ref="C59:E72" si="34">C23/C$73*100</f>
        <v>0</v>
      </c>
      <c r="D59" s="30">
        <f t="shared" si="34"/>
        <v>2.0257911410117211E-2</v>
      </c>
      <c r="E59" s="30">
        <f t="shared" si="34"/>
        <v>-0.15336726538510073</v>
      </c>
      <c r="F59" s="30">
        <f t="shared" ref="F59:G59" si="35">F23/F$73*100</f>
        <v>2.5388636474669008E-2</v>
      </c>
      <c r="G59" s="30">
        <f t="shared" si="35"/>
        <v>1.8807577704272709E-2</v>
      </c>
      <c r="H59" s="30">
        <f t="shared" ref="H59" si="36">H23/H$73*100</f>
        <v>4.5254316534749352E-2</v>
      </c>
    </row>
    <row r="60" spans="1:8" s="34" customFormat="1" ht="13.5" x14ac:dyDescent="0.25">
      <c r="A60" s="42" t="s">
        <v>39</v>
      </c>
      <c r="B60" s="43" t="s">
        <v>40</v>
      </c>
      <c r="C60" s="30">
        <f t="shared" si="34"/>
        <v>0</v>
      </c>
      <c r="D60" s="30">
        <f t="shared" si="34"/>
        <v>0</v>
      </c>
      <c r="E60" s="30">
        <f t="shared" si="34"/>
        <v>0</v>
      </c>
      <c r="F60" s="30">
        <f t="shared" ref="F60:G60" si="37">F24/F$73*100</f>
        <v>0</v>
      </c>
      <c r="G60" s="30">
        <f t="shared" si="37"/>
        <v>0</v>
      </c>
      <c r="H60" s="30">
        <f t="shared" ref="H60" si="38">H24/H$73*100</f>
        <v>0</v>
      </c>
    </row>
    <row r="61" spans="1:8" s="34" customFormat="1" ht="18" customHeight="1" x14ac:dyDescent="0.25">
      <c r="A61" s="42" t="s">
        <v>41</v>
      </c>
      <c r="B61" s="43" t="s">
        <v>42</v>
      </c>
      <c r="C61" s="30">
        <f t="shared" si="34"/>
        <v>3.3068199434752026E-2</v>
      </c>
      <c r="D61" s="30">
        <f t="shared" si="34"/>
        <v>9.8731711685491344E-2</v>
      </c>
      <c r="E61" s="30">
        <f t="shared" si="34"/>
        <v>3.4539183106885959E-2</v>
      </c>
      <c r="F61" s="30">
        <f t="shared" ref="F61:G61" si="39">F25/F$73*100</f>
        <v>7.4626019834872256E-2</v>
      </c>
      <c r="G61" s="30">
        <f t="shared" si="39"/>
        <v>4.2240507367212486E-2</v>
      </c>
      <c r="H61" s="30">
        <f t="shared" ref="H61" si="40">H25/H$73*100</f>
        <v>0.10988711885916574</v>
      </c>
    </row>
    <row r="62" spans="1:8" s="34" customFormat="1" ht="13.5" x14ac:dyDescent="0.25">
      <c r="A62" s="42" t="s">
        <v>43</v>
      </c>
      <c r="B62" s="42" t="s">
        <v>44</v>
      </c>
      <c r="C62" s="30">
        <f t="shared" si="34"/>
        <v>30.383933362748483</v>
      </c>
      <c r="D62" s="30">
        <f t="shared" si="34"/>
        <v>27.443740834853863</v>
      </c>
      <c r="E62" s="30">
        <f t="shared" si="34"/>
        <v>23.944531611492035</v>
      </c>
      <c r="F62" s="30">
        <f t="shared" ref="F62:G62" si="41">F26/F$73*100</f>
        <v>23.351729933069517</v>
      </c>
      <c r="G62" s="30">
        <f t="shared" si="41"/>
        <v>25.094304875937418</v>
      </c>
      <c r="H62" s="30">
        <f t="shared" ref="H62" si="42">H26/H$73*100</f>
        <v>26.661750659586549</v>
      </c>
    </row>
    <row r="63" spans="1:8" s="34" customFormat="1" ht="13.5" customHeight="1" x14ac:dyDescent="0.25">
      <c r="A63" s="42" t="s">
        <v>45</v>
      </c>
      <c r="B63" s="42" t="s">
        <v>46</v>
      </c>
      <c r="C63" s="30">
        <f t="shared" si="34"/>
        <v>-3.4089712248232069</v>
      </c>
      <c r="D63" s="30">
        <f t="shared" si="34"/>
        <v>-5.6914163858820404</v>
      </c>
      <c r="E63" s="30">
        <f t="shared" si="34"/>
        <v>1.3613416480881573</v>
      </c>
      <c r="F63" s="30">
        <f t="shared" ref="F63:G63" si="43">F27/F$73*100</f>
        <v>0.46390834921100432</v>
      </c>
      <c r="G63" s="30">
        <f t="shared" si="43"/>
        <v>8.1562377554833504E-2</v>
      </c>
      <c r="H63" s="30">
        <f t="shared" ref="H63" si="44">H27/H$73*100</f>
        <v>-2.1719525431653492</v>
      </c>
    </row>
    <row r="64" spans="1:8" s="34" customFormat="1" ht="27" x14ac:dyDescent="0.25">
      <c r="A64" s="42"/>
      <c r="B64" s="44" t="s">
        <v>47</v>
      </c>
      <c r="C64" s="30">
        <f t="shared" si="34"/>
        <v>0</v>
      </c>
      <c r="D64" s="30">
        <f t="shared" si="34"/>
        <v>0</v>
      </c>
      <c r="E64" s="30">
        <f t="shared" si="34"/>
        <v>0</v>
      </c>
      <c r="F64" s="30">
        <f t="shared" ref="F64:G64" si="45">F28/F$73*100</f>
        <v>0</v>
      </c>
      <c r="G64" s="30">
        <f t="shared" si="45"/>
        <v>0</v>
      </c>
      <c r="H64" s="30">
        <f t="shared" ref="H64" si="46">H28/H$73*100</f>
        <v>0</v>
      </c>
    </row>
    <row r="65" spans="1:8" s="34" customFormat="1" ht="13.5" customHeight="1" x14ac:dyDescent="0.25">
      <c r="A65" s="42" t="s">
        <v>48</v>
      </c>
      <c r="B65" s="42" t="s">
        <v>49</v>
      </c>
      <c r="C65" s="30">
        <f t="shared" si="34"/>
        <v>5.6157816282480901</v>
      </c>
      <c r="D65" s="30">
        <f t="shared" si="34"/>
        <v>-1.2134978115589981</v>
      </c>
      <c r="E65" s="30">
        <f t="shared" si="34"/>
        <v>4.3871650612038868</v>
      </c>
      <c r="F65" s="30">
        <f t="shared" ref="F65:G65" si="47">F29/F$73*100</f>
        <v>-1.0182519908153786</v>
      </c>
      <c r="G65" s="30">
        <f t="shared" si="47"/>
        <v>0.61567935995917722</v>
      </c>
      <c r="H65" s="30">
        <f t="shared" ref="H65" si="48">H29/H$73*100</f>
        <v>-0.76791069699094949</v>
      </c>
    </row>
    <row r="66" spans="1:8" s="34" customFormat="1" ht="13.5" customHeight="1" x14ac:dyDescent="0.25">
      <c r="A66" s="43" t="s">
        <v>50</v>
      </c>
      <c r="B66" s="43" t="s">
        <v>51</v>
      </c>
      <c r="C66" s="30">
        <f t="shared" si="34"/>
        <v>5.6191468809997982</v>
      </c>
      <c r="D66" s="30">
        <f t="shared" si="34"/>
        <v>-1.2034220276941332</v>
      </c>
      <c r="E66" s="30">
        <f t="shared" si="34"/>
        <v>3.8439774113490088</v>
      </c>
      <c r="F66" s="30">
        <f t="shared" ref="F66:G66" si="49">F30/F$73*100</f>
        <v>-1.1490820264790651</v>
      </c>
      <c r="G66" s="30">
        <f t="shared" si="49"/>
        <v>0.59595236142624131</v>
      </c>
      <c r="H66" s="30">
        <f t="shared" ref="H66" si="50">H30/H$73*100</f>
        <v>-0.6624728651103764</v>
      </c>
    </row>
    <row r="67" spans="1:8" s="34" customFormat="1" ht="13.5" x14ac:dyDescent="0.25">
      <c r="A67" s="43" t="s">
        <v>52</v>
      </c>
      <c r="B67" s="43" t="s">
        <v>53</v>
      </c>
      <c r="C67" s="30">
        <f t="shared" si="34"/>
        <v>-3.3652527517082651E-3</v>
      </c>
      <c r="D67" s="30">
        <f t="shared" si="34"/>
        <v>-1.0075783864865169E-2</v>
      </c>
      <c r="E67" s="30">
        <f t="shared" si="34"/>
        <v>0.54318764985487733</v>
      </c>
      <c r="F67" s="30">
        <f t="shared" ref="F67:G67" si="51">F31/F$73*100</f>
        <v>0.13083003566368656</v>
      </c>
      <c r="G67" s="30">
        <f t="shared" si="51"/>
        <v>1.9726998532936042E-2</v>
      </c>
      <c r="H67" s="30">
        <f t="shared" ref="H67" si="52">H31/H$73*100</f>
        <v>-0.10543783188057308</v>
      </c>
    </row>
    <row r="68" spans="1:8" s="34" customFormat="1" ht="16.5" customHeight="1" x14ac:dyDescent="0.25">
      <c r="A68" s="42" t="s">
        <v>54</v>
      </c>
      <c r="B68" s="42" t="s">
        <v>55</v>
      </c>
      <c r="C68" s="30">
        <f t="shared" si="34"/>
        <v>7.7937226468869625</v>
      </c>
      <c r="D68" s="30">
        <f t="shared" si="34"/>
        <v>0.57441147168459572</v>
      </c>
      <c r="E68" s="30">
        <f t="shared" si="34"/>
        <v>3.0948092373701255</v>
      </c>
      <c r="F68" s="30">
        <f t="shared" ref="F68:G68" si="53">F32/F$73*100</f>
        <v>-1.4608432263422739</v>
      </c>
      <c r="G68" s="30">
        <f t="shared" si="53"/>
        <v>-0.15700044649772649</v>
      </c>
      <c r="H68" s="30">
        <f t="shared" ref="H68" si="54">H32/H$73*100</f>
        <v>-0.13648515512807669</v>
      </c>
    </row>
    <row r="69" spans="1:8" s="34" customFormat="1" ht="13.5" customHeight="1" x14ac:dyDescent="0.25">
      <c r="A69" s="43" t="s">
        <v>56</v>
      </c>
      <c r="B69" s="43" t="s">
        <v>57</v>
      </c>
      <c r="C69" s="30">
        <f t="shared" si="34"/>
        <v>2.292014977879008</v>
      </c>
      <c r="D69" s="30">
        <f t="shared" si="34"/>
        <v>-1.0840495673491319</v>
      </c>
      <c r="E69" s="30">
        <f t="shared" si="34"/>
        <v>-0.61036575106212931</v>
      </c>
      <c r="F69" s="30">
        <f t="shared" ref="F69:G69" si="55">F33/F$73*100</f>
        <v>0.67216278274463803</v>
      </c>
      <c r="G69" s="30">
        <f t="shared" si="55"/>
        <v>4.8373016957801461E-2</v>
      </c>
      <c r="H69" s="30">
        <f t="shared" ref="H69" si="56">H33/H$73*100</f>
        <v>-7.5971011588685175E-2</v>
      </c>
    </row>
    <row r="70" spans="1:8" s="34" customFormat="1" ht="13.5" customHeight="1" x14ac:dyDescent="0.25">
      <c r="A70" s="43" t="s">
        <v>58</v>
      </c>
      <c r="B70" s="43" t="s">
        <v>59</v>
      </c>
      <c r="C70" s="30">
        <f t="shared" si="34"/>
        <v>5.5017076690079536</v>
      </c>
      <c r="D70" s="30">
        <f t="shared" si="34"/>
        <v>1.6584610390337275</v>
      </c>
      <c r="E70" s="30">
        <f t="shared" si="34"/>
        <v>3.7051749884322547</v>
      </c>
      <c r="F70" s="30">
        <f t="shared" ref="F70:G70" si="57">F34/F$73*100</f>
        <v>-2.1330060090869121</v>
      </c>
      <c r="G70" s="30">
        <f t="shared" si="57"/>
        <v>-0.20537346345552793</v>
      </c>
      <c r="H70" s="30">
        <f t="shared" ref="H70" si="58">H34/H$73*100</f>
        <v>-6.0514143539391524E-2</v>
      </c>
    </row>
    <row r="71" spans="1:8" s="34" customFormat="1" ht="13.5" customHeight="1" x14ac:dyDescent="0.25">
      <c r="A71" s="42" t="s">
        <v>60</v>
      </c>
      <c r="B71" s="42" t="s">
        <v>61</v>
      </c>
      <c r="C71" s="30">
        <f t="shared" si="34"/>
        <v>2.1779410186388728</v>
      </c>
      <c r="D71" s="30">
        <f t="shared" si="34"/>
        <v>1.7879092832435939</v>
      </c>
      <c r="E71" s="30">
        <f t="shared" si="34"/>
        <v>-1.2923558238337611</v>
      </c>
      <c r="F71" s="30">
        <f t="shared" ref="F71:G71" si="59">F35/F$73*100</f>
        <v>-0.44259123552689522</v>
      </c>
      <c r="G71" s="30">
        <f t="shared" si="59"/>
        <v>-0.77267980645690382</v>
      </c>
      <c r="H71" s="30">
        <f t="shared" ref="H71" si="60">H35/H$73*100</f>
        <v>0.63142554186287281</v>
      </c>
    </row>
    <row r="72" spans="1:8" s="34" customFormat="1" ht="13.5" x14ac:dyDescent="0.25">
      <c r="A72" s="45" t="s">
        <v>62</v>
      </c>
      <c r="B72" s="45" t="s">
        <v>63</v>
      </c>
      <c r="C72" s="33">
        <f t="shared" si="34"/>
        <v>3.8700513970211197</v>
      </c>
      <c r="D72" s="33">
        <f t="shared" si="34"/>
        <v>-1.4694961548363983</v>
      </c>
      <c r="E72" s="33">
        <f t="shared" si="34"/>
        <v>4.4506046775754013</v>
      </c>
      <c r="F72" s="33">
        <f t="shared" ref="F72:G72" si="61">F36/F$73*100</f>
        <v>-1.2365538130831986</v>
      </c>
      <c r="G72" s="33">
        <f t="shared" si="61"/>
        <v>-0.84686494810602952</v>
      </c>
      <c r="H72" s="33">
        <f t="shared" ref="H72" si="62">H36/H$73*100</f>
        <v>-0.41126974585044918</v>
      </c>
    </row>
    <row r="73" spans="1:8" s="34" customFormat="1" ht="13.5" x14ac:dyDescent="0.25">
      <c r="A73" s="46"/>
      <c r="B73" s="41" t="s">
        <v>67</v>
      </c>
      <c r="C73" s="47">
        <v>83857</v>
      </c>
      <c r="D73" s="47">
        <v>89333</v>
      </c>
      <c r="E73" s="47">
        <v>95092</v>
      </c>
      <c r="F73" s="47">
        <v>102345</v>
      </c>
      <c r="G73" s="47">
        <v>109743</v>
      </c>
      <c r="H73" s="47">
        <v>119772</v>
      </c>
    </row>
    <row r="74" spans="1:8" s="34" customFormat="1" x14ac:dyDescent="0.2">
      <c r="A74" s="48"/>
    </row>
    <row r="75" spans="1:8" s="34" customFormat="1" x14ac:dyDescent="0.2">
      <c r="A75" s="48"/>
    </row>
  </sheetData>
  <mergeCells count="9">
    <mergeCell ref="F1:F2"/>
    <mergeCell ref="G1:G2"/>
    <mergeCell ref="H1:H2"/>
    <mergeCell ref="A3:B3"/>
    <mergeCell ref="A1:B1"/>
    <mergeCell ref="C1:C2"/>
    <mergeCell ref="D1:D2"/>
    <mergeCell ref="E1:E2"/>
    <mergeCell ref="A2:B2"/>
  </mergeCells>
  <pageMargins left="0.98425196850393704" right="0" top="0.39370078740157483" bottom="0.43307086614173229" header="0.19685039370078741" footer="0.19685039370078741"/>
  <pageSetup paperSize="9" scale="47" orientation="portrait" r:id="rId1"/>
  <headerFooter alignWithMargins="0">
    <oddFooter>Page &amp;P</oddFooter>
  </headerFooter>
  <colBreaks count="1" manualBreakCount="1">
    <brk id="8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</vt:lpstr>
      <vt:lpstr>Central!Print_Area</vt:lpstr>
      <vt:lpstr>Central!Print_Titles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Мирела Живкова</dc:creator>
  <cp:lastModifiedBy>Боряна Владимирова</cp:lastModifiedBy>
  <dcterms:created xsi:type="dcterms:W3CDTF">2018-01-10T13:33:10Z</dcterms:created>
  <dcterms:modified xsi:type="dcterms:W3CDTF">2021-08-31T10:59:49Z</dcterms:modified>
</cp:coreProperties>
</file>