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315" windowWidth="16935" windowHeight="7155" activeTab="0"/>
  </bookViews>
  <sheets>
    <sheet name="Приложение ФО-32" sheetId="1" r:id="rId1"/>
  </sheets>
  <definedNames>
    <definedName name="_xlnm.Print_Titles" localSheetId="0">'Приложение ФО-32'!$5:$12</definedName>
  </definedNames>
  <calcPr calcId="162913"/>
</workbook>
</file>

<file path=xl/sharedStrings.xml><?xml version="1.0" encoding="utf-8"?>
<sst xmlns="http://schemas.openxmlformats.org/spreadsheetml/2006/main" count="316" uniqueCount="308">
  <si>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</si>
  <si>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</si>
  <si>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</si>
  <si>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</si>
  <si>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</si>
  <si>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</si>
  <si>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</si>
  <si>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</si>
  <si>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</si>
  <si>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</si>
  <si>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</si>
  <si>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</si>
  <si>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</si>
  <si>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</si>
  <si>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</si>
  <si>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</si>
  <si>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</si>
  <si>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</si>
  <si>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</si>
  <si>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</si>
  <si>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</si>
  <si>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</si>
  <si>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</si>
  <si>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</si>
  <si>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</si>
  <si>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</si>
  <si>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</si>
  <si>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</si>
  <si>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</si>
  <si>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</si>
  <si>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</si>
  <si>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</si>
  <si>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</si>
  <si>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</si>
  <si>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</si>
  <si>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</si>
  <si>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</si>
  <si>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</si>
  <si>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</si>
  <si>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</si>
  <si>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</si>
  <si>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</si>
  <si>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</si>
  <si>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</si>
  <si>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</si>
  <si>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</si>
  <si>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</si>
  <si>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</si>
  <si>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</si>
  <si>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</si>
  <si>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</si>
  <si>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</si>
  <si>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</si>
  <si>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</si>
  <si>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</si>
  <si>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</si>
  <si>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</si>
  <si>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</si>
  <si>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</si>
  <si>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</si>
  <si>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</si>
  <si>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</si>
  <si>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</si>
  <si>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</si>
  <si>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</si>
  <si>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</si>
  <si>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</si>
  <si>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</si>
  <si>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</si>
  <si>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</si>
  <si>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</si>
  <si>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</si>
  <si>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</si>
  <si>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</si>
  <si>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</si>
  <si>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</si>
  <si>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</si>
  <si>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</si>
  <si>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</si>
  <si>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</si>
  <si>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</si>
  <si>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</si>
  <si>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</si>
  <si>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</si>
  <si>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</si>
  <si>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</si>
  <si>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</si>
  <si>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</si>
  <si>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</si>
  <si>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</si>
  <si>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</si>
  <si>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</si>
  <si>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</si>
  <si>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</si>
  <si>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</si>
  <si>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</si>
  <si>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</si>
  <si>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</si>
  <si>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</si>
  <si>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</si>
  <si>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</si>
  <si>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</si>
  <si>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</si>
  <si>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</si>
  <si>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</si>
  <si>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</si>
  <si>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</si>
  <si>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</si>
  <si>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</si>
  <si>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</si>
  <si>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</si>
  <si>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</si>
  <si>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</si>
  <si>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</si>
  <si>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</si>
  <si>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</si>
  <si>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</si>
  <si>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</si>
  <si>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</si>
  <si>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</si>
  <si>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</si>
  <si>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</si>
  <si>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</si>
  <si>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</si>
  <si>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</si>
  <si>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</si>
  <si>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</si>
  <si>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</si>
  <si>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</si>
  <si>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</si>
  <si>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</si>
  <si>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</si>
  <si>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</si>
  <si>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</si>
  <si>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</si>
  <si>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</si>
  <si>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</si>
  <si>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</si>
  <si>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</si>
  <si>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</si>
  <si>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</si>
  <si>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</si>
  <si>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</si>
  <si>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</si>
  <si>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</si>
  <si>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</si>
  <si>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</si>
  <si>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</si>
  <si>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</si>
  <si>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</si>
  <si>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</si>
  <si>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</si>
  <si>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</si>
  <si>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</si>
  <si>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</si>
  <si>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</si>
  <si>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</si>
  <si>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</si>
  <si>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</si>
  <si>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</si>
  <si>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</si>
  <si>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</si>
  <si>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</si>
  <si>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</si>
  <si>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</si>
  <si>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</si>
  <si>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</si>
  <si>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</si>
  <si>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</si>
  <si>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</si>
  <si>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</si>
  <si>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</si>
  <si>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</si>
  <si>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</si>
  <si>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</si>
  <si>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</si>
  <si>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</si>
  <si>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</si>
  <si>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</si>
  <si>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</si>
  <si>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</si>
  <si>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</si>
  <si>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</si>
  <si>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</si>
  <si>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</si>
  <si>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</si>
  <si>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</si>
  <si>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</si>
  <si>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</si>
  <si>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</si>
  <si>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</si>
  <si>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</si>
  <si>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</si>
  <si>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</si>
  <si>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</si>
  <si>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</si>
  <si>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</si>
  <si>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</si>
  <si>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</si>
  <si>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</si>
  <si>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</si>
  <si>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</si>
  <si>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</si>
  <si>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</si>
  <si>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</si>
  <si>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</si>
  <si>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</si>
  <si>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</si>
  <si>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</si>
  <si>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</si>
  <si>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</si>
  <si>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</si>
  <si>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</si>
  <si>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</si>
  <si>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</si>
  <si>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</si>
  <si>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</si>
  <si>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</si>
  <si>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</si>
  <si>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</si>
  <si>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</si>
  <si>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</si>
  <si>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</si>
  <si>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</si>
  <si>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</si>
  <si>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</si>
  <si>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</si>
  <si>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</si>
  <si>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</si>
  <si>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</si>
  <si>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</si>
  <si>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</si>
  <si>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</si>
  <si>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</si>
  <si>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</si>
  <si>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</si>
  <si>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</si>
  <si>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</si>
  <si>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</si>
  <si>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</si>
  <si>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</si>
  <si>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</si>
  <si>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</si>
  <si>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</si>
  <si>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</si>
  <si>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</si>
  <si>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</si>
  <si>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</si>
  <si>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</si>
  <si>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</si>
  <si>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</si>
  <si>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</si>
  <si>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</si>
  <si>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</si>
  <si>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</si>
  <si>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</si>
  <si>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</si>
  <si>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</si>
  <si>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</si>
  <si>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</si>
  <si>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</si>
  <si>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</si>
  <si>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</si>
  <si>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</si>
  <si>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</si>
  <si>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</si>
  <si>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</si>
  <si>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</si>
  <si>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</si>
  <si>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</si>
  <si>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</si>
  <si>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</si>
  <si>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</si>
  <si>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</si>
  <si>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</si>
  <si>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</si>
  <si>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</si>
  <si>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</si>
  <si>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</si>
  <si>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</si>
  <si>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</si>
  <si>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</si>
  <si>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</si>
  <si>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</si>
  <si>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</si>
  <si>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</si>
  <si>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</si>
  <si>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</si>
  <si>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</si>
  <si>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</si>
  <si>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</si>
  <si>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</si>
  <si>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Промяна на натурални и стойностни показатели в т.ч:</t>
  </si>
  <si>
    <t>Медицинско обслужване в здравен кабинет в:</t>
  </si>
  <si>
    <t>Брой деца в яслена група към целодневна детска градина</t>
  </si>
  <si>
    <t>Средства</t>
  </si>
  <si>
    <t>Брой деца в общински и държавни
целодневни групи в детски градини</t>
  </si>
  <si>
    <t>Брой деца в целодневна подготвителна група в училище</t>
  </si>
  <si>
    <t>Брой деца в полудневна подготвителна група в детска градина и училище</t>
  </si>
  <si>
    <t>Брой ученици в дневна форма на обучение в общински и държавни училища</t>
  </si>
  <si>
    <t>Брой деца в детски ясли</t>
  </si>
  <si>
    <t>Брой деца в детски кухни</t>
  </si>
  <si>
    <t>Брой здравни медиатори</t>
  </si>
  <si>
    <t>/в лева/</t>
  </si>
  <si>
    <t>ОБЩИНА</t>
  </si>
  <si>
    <t>Корекция на средства за медицинско обслужване в здравен кабинет, яслена група към целодневна детска градина и за детски ясли и детски кухни и медиатори - ОБЩО</t>
  </si>
  <si>
    <t>Корекция на средствата поради промяна в натуралните показатели във функция "Здравеопазване" от 01.01.2021 година.</t>
  </si>
  <si>
    <t>Към ФО - 32 от 29.04.2021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</si>
</sst>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/>
    <xf numFmtId="3" fontId="5" fillId="0" borderId="0" xfId="0" applyNumberFormat="1" applyFont="1"/>
    <xf numFmtId="0" fontId="4" fillId="0" borderId="0" xfId="0" applyFont="1" applyAlignment="1">
      <alignment horizontal="right"/>
    </xf>
    <xf numFmtId="0" fontId="8" fillId="0" borderId="0" xfId="0" applyFont="1" applyBorder="1"/>
    <xf numFmtId="0" fontId="9" fillId="0" borderId="0" xfId="0" applyFont="1"/>
    <xf numFmtId="3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3" fontId="11" fillId="0" borderId="10" xfId="0" applyNumberFormat="1" applyFont="1" applyBorder="1" applyProtection="1">
      <protection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/>
    <xf numFmtId="0" fontId="7" fillId="0" borderId="12" xfId="0" applyFont="1" applyBorder="1" applyAlignment="1">
      <alignment vertical="center"/>
    </xf>
    <xf numFmtId="0" fontId="2" fillId="0" borderId="12" xfId="0" applyFont="1" applyBorder="1"/>
    <xf numFmtId="0" fontId="7" fillId="0" borderId="12" xfId="0" applyFont="1" applyBorder="1"/>
    <xf numFmtId="3" fontId="0" fillId="0" borderId="12" xfId="0" applyNumberFormat="1" applyBorder="1"/>
    <xf numFmtId="3" fontId="10" fillId="0" borderId="12" xfId="0" applyNumberFormat="1" applyFont="1" applyBorder="1" applyProtection="1">
      <protection/>
    </xf>
    <xf numFmtId="0" fontId="2" fillId="0" borderId="13" xfId="0" applyFont="1" applyBorder="1" applyAlignment="1" applyProtection="1">
      <alignment/>
      <protection locked="0"/>
    </xf>
    <xf numFmtId="3" fontId="0" fillId="0" borderId="13" xfId="0" applyNumberFormat="1" applyBorder="1"/>
    <xf numFmtId="3" fontId="3" fillId="2" borderId="10" xfId="0" applyNumberFormat="1" applyFont="1" applyFill="1" applyBorder="1" applyProtection="1">
      <protection locked="0"/>
    </xf>
    <xf numFmtId="0" fontId="3" fillId="0" borderId="14" xfId="0" applyFont="1" applyBorder="1"/>
    <xf numFmtId="0" fontId="2" fillId="0" borderId="14" xfId="0" applyFont="1" applyFill="1" applyBorder="1"/>
    <xf numFmtId="0" fontId="5" fillId="0" borderId="14" xfId="0" applyFont="1" applyBorder="1"/>
    <xf numFmtId="0" fontId="3" fillId="3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4"/>
  <sheetViews>
    <sheetView tabSelected="1" zoomScale="85" zoomScaleNormal="85"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K19" sqref="K19"/>
    </sheetView>
  </sheetViews>
  <sheetFormatPr defaultColWidth="9.140625" defaultRowHeight="15"/>
  <cols>
    <col min="1" max="1" width="3.00390625" style="2" customWidth="1"/>
    <col min="2" max="2" width="30.28125" style="2" customWidth="1"/>
    <col min="3" max="3" width="16.28125" style="2" customWidth="1"/>
    <col min="4" max="4" width="11.00390625" style="2" customWidth="1"/>
    <col min="5" max="5" width="13.421875" style="2" customWidth="1"/>
    <col min="6" max="6" width="10.7109375" style="2" customWidth="1"/>
    <col min="7" max="7" width="15.28125" style="2" customWidth="1"/>
    <col min="8" max="8" width="11.28125" style="2" customWidth="1"/>
    <col min="9" max="9" width="16.140625" style="2" customWidth="1"/>
    <col min="10" max="10" width="12.421875" style="2" customWidth="1"/>
    <col min="11" max="12" width="12.57421875" style="2" customWidth="1"/>
    <col min="13" max="14" width="10.7109375" style="2" customWidth="1"/>
    <col min="15" max="15" width="9.140625" style="2" customWidth="1"/>
    <col min="16" max="16" width="11.00390625" style="2" customWidth="1"/>
    <col min="17" max="17" width="13.8515625" style="2" customWidth="1"/>
    <col min="18" max="18" width="13.28125" style="2" customWidth="1"/>
    <col min="19" max="19" width="22.28125" style="2" customWidth="1"/>
    <col min="20" max="16384" width="9.140625" style="2" customWidth="1"/>
  </cols>
  <sheetData>
    <row r="1" spans="2:4" s="1" customFormat="1" ht="19.5">
      <c r="B1" s="6" t="s">
        <v>307</v>
      </c>
      <c r="C1" s="7"/>
      <c r="D1" s="7"/>
    </row>
    <row r="3" spans="2:19" ht="15.75" customHeight="1">
      <c r="B3" s="14" t="s">
        <v>306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ht="16.5" thickBot="1">
      <c r="S4" s="5" t="s">
        <v>303</v>
      </c>
    </row>
    <row r="5" spans="2:19" ht="15.6" customHeight="1" thickBot="1">
      <c r="B5" s="21" t="s">
        <v>304</v>
      </c>
      <c r="C5" s="12" t="s">
        <v>292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1" t="s">
        <v>305</v>
      </c>
    </row>
    <row r="6" spans="2:19" ht="14.45" customHeight="1">
      <c r="B6" s="22"/>
      <c r="C6" s="17" t="s">
        <v>293</v>
      </c>
      <c r="D6" s="17"/>
      <c r="E6" s="17"/>
      <c r="F6" s="17"/>
      <c r="G6" s="17"/>
      <c r="H6" s="17"/>
      <c r="I6" s="17"/>
      <c r="J6" s="17"/>
      <c r="K6" s="11" t="s">
        <v>294</v>
      </c>
      <c r="L6" s="11" t="s">
        <v>295</v>
      </c>
      <c r="M6" s="11" t="s">
        <v>300</v>
      </c>
      <c r="N6" s="11" t="s">
        <v>295</v>
      </c>
      <c r="O6" s="11" t="s">
        <v>301</v>
      </c>
      <c r="P6" s="11" t="s">
        <v>295</v>
      </c>
      <c r="Q6" s="11" t="s">
        <v>302</v>
      </c>
      <c r="R6" s="11" t="s">
        <v>295</v>
      </c>
      <c r="S6" s="9"/>
    </row>
    <row r="7" spans="2:19" ht="14.45" customHeight="1">
      <c r="B7" s="22"/>
      <c r="C7" s="18"/>
      <c r="D7" s="18"/>
      <c r="E7" s="18"/>
      <c r="F7" s="18"/>
      <c r="G7" s="18"/>
      <c r="H7" s="18"/>
      <c r="I7" s="18"/>
      <c r="J7" s="18"/>
      <c r="K7" s="9"/>
      <c r="L7" s="9"/>
      <c r="M7" s="9"/>
      <c r="N7" s="9"/>
      <c r="O7" s="9"/>
      <c r="P7" s="9"/>
      <c r="Q7" s="9"/>
      <c r="R7" s="9"/>
      <c r="S7" s="9"/>
    </row>
    <row r="8" spans="2:19" ht="6.75" customHeight="1">
      <c r="B8" s="22"/>
      <c r="C8" s="18"/>
      <c r="D8" s="18"/>
      <c r="E8" s="18"/>
      <c r="F8" s="18"/>
      <c r="G8" s="18"/>
      <c r="H8" s="18"/>
      <c r="I8" s="18"/>
      <c r="J8" s="18"/>
      <c r="K8" s="9"/>
      <c r="L8" s="9"/>
      <c r="M8" s="9"/>
      <c r="N8" s="9"/>
      <c r="O8" s="9"/>
      <c r="P8" s="9"/>
      <c r="Q8" s="9"/>
      <c r="R8" s="9"/>
      <c r="S8" s="9"/>
    </row>
    <row r="9" spans="2:19" s="3" customFormat="1" ht="3" customHeight="1" thickBot="1">
      <c r="B9" s="22"/>
      <c r="C9" s="19"/>
      <c r="D9" s="19"/>
      <c r="E9" s="19"/>
      <c r="F9" s="19"/>
      <c r="G9" s="19"/>
      <c r="H9" s="19"/>
      <c r="I9" s="19"/>
      <c r="J9" s="19"/>
      <c r="K9" s="9"/>
      <c r="L9" s="9"/>
      <c r="M9" s="9"/>
      <c r="N9" s="9"/>
      <c r="O9" s="9"/>
      <c r="P9" s="9"/>
      <c r="Q9" s="9"/>
      <c r="R9" s="9"/>
      <c r="S9" s="9"/>
    </row>
    <row r="10" spans="2:19" ht="14.45" customHeight="1">
      <c r="B10" s="22"/>
      <c r="C10" s="11" t="s">
        <v>296</v>
      </c>
      <c r="D10" s="11" t="s">
        <v>295</v>
      </c>
      <c r="E10" s="11" t="s">
        <v>297</v>
      </c>
      <c r="F10" s="15" t="s">
        <v>295</v>
      </c>
      <c r="G10" s="11" t="s">
        <v>298</v>
      </c>
      <c r="H10" s="11" t="s">
        <v>295</v>
      </c>
      <c r="I10" s="11" t="s">
        <v>299</v>
      </c>
      <c r="J10" s="11" t="s">
        <v>295</v>
      </c>
      <c r="K10" s="9"/>
      <c r="L10" s="9"/>
      <c r="M10" s="9"/>
      <c r="N10" s="9"/>
      <c r="O10" s="9"/>
      <c r="P10" s="9"/>
      <c r="Q10" s="9"/>
      <c r="R10" s="9"/>
      <c r="S10" s="9"/>
    </row>
    <row r="11" spans="2:19" ht="20.45" customHeight="1">
      <c r="B11" s="22"/>
      <c r="C11" s="9"/>
      <c r="D11" s="9"/>
      <c r="E11" s="9"/>
      <c r="F11" s="1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90.75" customHeight="1" thickBot="1">
      <c r="B12" s="35"/>
      <c r="C12" s="10"/>
      <c r="D12" s="10"/>
      <c r="E12" s="10"/>
      <c r="F12" s="1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2:19" ht="15">
      <c r="B13" s="32" t="s"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4"/>
      <c r="P13" s="34"/>
      <c r="Q13" s="34"/>
      <c r="R13" s="34"/>
      <c r="S13" s="34"/>
    </row>
    <row r="14" spans="2:22" ht="15.6" customHeight="1">
      <c r="B14" s="24" t="s">
        <v>1</v>
      </c>
      <c r="C14" s="27">
        <v>-24</v>
      </c>
      <c r="D14" s="27">
        <v>-5088</v>
      </c>
      <c r="E14" s="27">
        <v>0</v>
      </c>
      <c r="F14" s="27">
        <v>0</v>
      </c>
      <c r="G14" s="27">
        <v>1</v>
      </c>
      <c r="H14" s="27">
        <v>38</v>
      </c>
      <c r="I14" s="27">
        <v>22</v>
      </c>
      <c r="J14" s="27">
        <v>836</v>
      </c>
      <c r="K14" s="27">
        <v>-1</v>
      </c>
      <c r="L14" s="27">
        <v>-1801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-6015</v>
      </c>
      <c r="T14" s="8"/>
      <c r="U14" s="8"/>
      <c r="V14" s="8"/>
    </row>
    <row r="15" spans="2:22" ht="16.5">
      <c r="B15" s="24" t="s">
        <v>2</v>
      </c>
      <c r="C15" s="27">
        <v>3</v>
      </c>
      <c r="D15" s="27">
        <v>636</v>
      </c>
      <c r="E15" s="27">
        <v>0</v>
      </c>
      <c r="F15" s="27">
        <v>0</v>
      </c>
      <c r="G15" s="27">
        <v>31</v>
      </c>
      <c r="H15" s="27">
        <v>1178</v>
      </c>
      <c r="I15" s="27">
        <v>-43</v>
      </c>
      <c r="J15" s="27">
        <v>-1634</v>
      </c>
      <c r="K15" s="27">
        <v>-24</v>
      </c>
      <c r="L15" s="27">
        <v>-43224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-43044</v>
      </c>
      <c r="T15" s="8"/>
      <c r="U15" s="8"/>
      <c r="V15" s="8"/>
    </row>
    <row r="16" spans="2:22" ht="16.5">
      <c r="B16" s="24" t="s">
        <v>3</v>
      </c>
      <c r="C16" s="27">
        <v>53</v>
      </c>
      <c r="D16" s="27">
        <v>11236</v>
      </c>
      <c r="E16" s="27">
        <v>18</v>
      </c>
      <c r="F16" s="27">
        <v>3960</v>
      </c>
      <c r="G16" s="27">
        <v>0</v>
      </c>
      <c r="H16" s="27">
        <v>0</v>
      </c>
      <c r="I16" s="27">
        <v>21</v>
      </c>
      <c r="J16" s="27">
        <v>798</v>
      </c>
      <c r="K16" s="27">
        <v>-7</v>
      </c>
      <c r="L16" s="27">
        <v>-12607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3387</v>
      </c>
      <c r="T16" s="8"/>
      <c r="U16" s="8"/>
      <c r="V16" s="8"/>
    </row>
    <row r="17" spans="2:22" ht="16.5">
      <c r="B17" s="24" t="s">
        <v>4</v>
      </c>
      <c r="C17" s="27">
        <v>-42</v>
      </c>
      <c r="D17" s="27">
        <v>-8904</v>
      </c>
      <c r="E17" s="27">
        <v>0</v>
      </c>
      <c r="F17" s="27">
        <v>0</v>
      </c>
      <c r="G17" s="27">
        <v>0</v>
      </c>
      <c r="H17" s="27">
        <v>0</v>
      </c>
      <c r="I17" s="27">
        <v>23</v>
      </c>
      <c r="J17" s="27">
        <v>874</v>
      </c>
      <c r="K17" s="27">
        <v>-10</v>
      </c>
      <c r="L17" s="27">
        <v>-18010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-26040</v>
      </c>
      <c r="T17" s="8"/>
      <c r="U17" s="8"/>
      <c r="V17" s="8"/>
    </row>
    <row r="18" spans="2:22" ht="16.5">
      <c r="B18" s="24" t="s">
        <v>5</v>
      </c>
      <c r="C18" s="27">
        <v>-4</v>
      </c>
      <c r="D18" s="27">
        <v>-848</v>
      </c>
      <c r="E18" s="27">
        <v>13</v>
      </c>
      <c r="F18" s="27">
        <v>2860</v>
      </c>
      <c r="G18" s="27">
        <v>-3</v>
      </c>
      <c r="H18" s="27">
        <v>-114</v>
      </c>
      <c r="I18" s="27">
        <v>-16</v>
      </c>
      <c r="J18" s="27">
        <v>-608</v>
      </c>
      <c r="K18" s="27">
        <v>-23</v>
      </c>
      <c r="L18" s="27">
        <v>-41423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-40133</v>
      </c>
      <c r="T18" s="8"/>
      <c r="U18" s="8"/>
      <c r="V18" s="8"/>
    </row>
    <row r="19" spans="2:22" ht="16.5">
      <c r="B19" s="24" t="s">
        <v>6</v>
      </c>
      <c r="C19" s="27">
        <v>-13</v>
      </c>
      <c r="D19" s="27">
        <v>-2756</v>
      </c>
      <c r="E19" s="27">
        <v>0</v>
      </c>
      <c r="F19" s="27">
        <v>0</v>
      </c>
      <c r="G19" s="27">
        <v>0</v>
      </c>
      <c r="H19" s="27">
        <v>0</v>
      </c>
      <c r="I19" s="27">
        <v>-6</v>
      </c>
      <c r="J19" s="27">
        <v>-228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-2984</v>
      </c>
      <c r="T19" s="8"/>
      <c r="U19" s="8"/>
      <c r="V19" s="8"/>
    </row>
    <row r="20" spans="2:22" ht="16.5">
      <c r="B20" s="24" t="s">
        <v>7</v>
      </c>
      <c r="C20" s="27">
        <v>30</v>
      </c>
      <c r="D20" s="27">
        <v>6360</v>
      </c>
      <c r="E20" s="27">
        <v>8</v>
      </c>
      <c r="F20" s="27">
        <v>1760</v>
      </c>
      <c r="G20" s="27">
        <v>-1</v>
      </c>
      <c r="H20" s="27">
        <v>-38</v>
      </c>
      <c r="I20" s="27">
        <v>-17</v>
      </c>
      <c r="J20" s="27">
        <v>-646</v>
      </c>
      <c r="K20" s="27">
        <v>-26</v>
      </c>
      <c r="L20" s="27">
        <v>-46826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-39390</v>
      </c>
      <c r="T20" s="8"/>
      <c r="U20" s="8"/>
      <c r="V20" s="8"/>
    </row>
    <row r="21" spans="2:22" ht="16.5">
      <c r="B21" s="24" t="s">
        <v>8</v>
      </c>
      <c r="C21" s="27">
        <v>-4</v>
      </c>
      <c r="D21" s="27">
        <v>-848</v>
      </c>
      <c r="E21" s="27">
        <v>0</v>
      </c>
      <c r="F21" s="27">
        <v>0</v>
      </c>
      <c r="G21" s="27">
        <v>-2</v>
      </c>
      <c r="H21" s="27">
        <v>-76</v>
      </c>
      <c r="I21" s="27">
        <v>-3</v>
      </c>
      <c r="J21" s="27">
        <v>-114</v>
      </c>
      <c r="K21" s="27">
        <v>-29</v>
      </c>
      <c r="L21" s="27">
        <v>-52229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-53267</v>
      </c>
      <c r="T21" s="8"/>
      <c r="U21" s="8"/>
      <c r="V21" s="8"/>
    </row>
    <row r="22" spans="2:22" ht="16.5">
      <c r="B22" s="24" t="s">
        <v>9</v>
      </c>
      <c r="C22" s="27">
        <v>6</v>
      </c>
      <c r="D22" s="27">
        <v>1272</v>
      </c>
      <c r="E22" s="27">
        <v>0</v>
      </c>
      <c r="F22" s="27">
        <v>0</v>
      </c>
      <c r="G22" s="27">
        <v>-1</v>
      </c>
      <c r="H22" s="27">
        <v>-38</v>
      </c>
      <c r="I22" s="27">
        <v>-52</v>
      </c>
      <c r="J22" s="27">
        <v>-1976</v>
      </c>
      <c r="K22" s="27">
        <v>2</v>
      </c>
      <c r="L22" s="27">
        <v>3602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2860</v>
      </c>
      <c r="T22" s="8"/>
      <c r="U22" s="8"/>
      <c r="V22" s="8"/>
    </row>
    <row r="23" spans="2:22" ht="16.5">
      <c r="B23" s="24" t="s">
        <v>10</v>
      </c>
      <c r="C23" s="27">
        <v>-25</v>
      </c>
      <c r="D23" s="27">
        <v>-5300</v>
      </c>
      <c r="E23" s="27">
        <v>0</v>
      </c>
      <c r="F23" s="27">
        <v>0</v>
      </c>
      <c r="G23" s="27">
        <v>0</v>
      </c>
      <c r="H23" s="27">
        <v>0</v>
      </c>
      <c r="I23" s="27">
        <v>-19</v>
      </c>
      <c r="J23" s="27">
        <v>-722</v>
      </c>
      <c r="K23" s="27">
        <v>4</v>
      </c>
      <c r="L23" s="27">
        <v>7204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1182</v>
      </c>
      <c r="T23" s="8"/>
      <c r="U23" s="8"/>
      <c r="V23" s="8"/>
    </row>
    <row r="24" spans="2:22" ht="16.5">
      <c r="B24" s="24" t="s">
        <v>11</v>
      </c>
      <c r="C24" s="27">
        <v>-8</v>
      </c>
      <c r="D24" s="27">
        <v>-1696</v>
      </c>
      <c r="E24" s="27">
        <v>0</v>
      </c>
      <c r="F24" s="27">
        <v>0</v>
      </c>
      <c r="G24" s="27">
        <v>0</v>
      </c>
      <c r="H24" s="27">
        <v>0</v>
      </c>
      <c r="I24" s="27">
        <v>-18</v>
      </c>
      <c r="J24" s="27">
        <v>-684</v>
      </c>
      <c r="K24" s="27">
        <v>-12</v>
      </c>
      <c r="L24" s="27">
        <v>-21612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-23992</v>
      </c>
      <c r="T24" s="8"/>
      <c r="U24" s="8"/>
      <c r="V24" s="8"/>
    </row>
    <row r="25" spans="2:22" ht="16.5">
      <c r="B25" s="24" t="s">
        <v>12</v>
      </c>
      <c r="C25" s="27">
        <v>-3</v>
      </c>
      <c r="D25" s="27">
        <v>-636</v>
      </c>
      <c r="E25" s="27">
        <v>0</v>
      </c>
      <c r="F25" s="27">
        <v>0</v>
      </c>
      <c r="G25" s="27">
        <v>-1</v>
      </c>
      <c r="H25" s="27">
        <v>-38</v>
      </c>
      <c r="I25" s="27">
        <v>15</v>
      </c>
      <c r="J25" s="27">
        <v>570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-104</v>
      </c>
      <c r="T25" s="8"/>
      <c r="U25" s="8"/>
      <c r="V25" s="8"/>
    </row>
    <row r="26" spans="2:22" ht="16.5">
      <c r="B26" s="24" t="s">
        <v>13</v>
      </c>
      <c r="C26" s="27">
        <v>-19</v>
      </c>
      <c r="D26" s="27">
        <v>-4028</v>
      </c>
      <c r="E26" s="27">
        <v>0</v>
      </c>
      <c r="F26" s="27">
        <v>0</v>
      </c>
      <c r="G26" s="27">
        <v>0</v>
      </c>
      <c r="H26" s="27">
        <v>0</v>
      </c>
      <c r="I26" s="27">
        <v>-33</v>
      </c>
      <c r="J26" s="27">
        <v>-1254</v>
      </c>
      <c r="K26" s="27">
        <v>-3</v>
      </c>
      <c r="L26" s="27">
        <v>-5403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-10685</v>
      </c>
      <c r="T26" s="8"/>
      <c r="U26" s="8"/>
      <c r="V26" s="8"/>
    </row>
    <row r="27" spans="2:22" ht="16.5">
      <c r="B27" s="24" t="s">
        <v>14</v>
      </c>
      <c r="C27" s="27">
        <v>-13</v>
      </c>
      <c r="D27" s="27">
        <v>-2756</v>
      </c>
      <c r="E27" s="27">
        <v>0</v>
      </c>
      <c r="F27" s="27">
        <v>0</v>
      </c>
      <c r="G27" s="27">
        <v>-6</v>
      </c>
      <c r="H27" s="27">
        <v>-228</v>
      </c>
      <c r="I27" s="27">
        <v>-9</v>
      </c>
      <c r="J27" s="27">
        <v>-342</v>
      </c>
      <c r="K27" s="27">
        <v>-4</v>
      </c>
      <c r="L27" s="27">
        <v>-7204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-10530</v>
      </c>
      <c r="T27" s="8"/>
      <c r="U27" s="8"/>
      <c r="V27" s="8"/>
    </row>
    <row r="28" spans="2:22" ht="15">
      <c r="B28" s="25"/>
      <c r="C28" s="28">
        <f aca="true" t="shared" si="0" ref="C28:S28">SUM(C14:C27)</f>
        <v>-63</v>
      </c>
      <c r="D28" s="28">
        <f t="shared" si="0"/>
        <v>-13356</v>
      </c>
      <c r="E28" s="28">
        <f t="shared" si="0"/>
        <v>39</v>
      </c>
      <c r="F28" s="28">
        <f t="shared" si="0"/>
        <v>8580</v>
      </c>
      <c r="G28" s="28">
        <f t="shared" si="0"/>
        <v>18</v>
      </c>
      <c r="H28" s="28">
        <f t="shared" si="0"/>
        <v>684</v>
      </c>
      <c r="I28" s="28">
        <f t="shared" si="0"/>
        <v>-135</v>
      </c>
      <c r="J28" s="28">
        <f t="shared" si="0"/>
        <v>-5130</v>
      </c>
      <c r="K28" s="28">
        <f t="shared" si="0"/>
        <v>-133</v>
      </c>
      <c r="L28" s="28">
        <f t="shared" si="0"/>
        <v>-239533</v>
      </c>
      <c r="M28" s="28">
        <f t="shared" si="0"/>
        <v>0</v>
      </c>
      <c r="N28" s="28">
        <f t="shared" si="0"/>
        <v>0</v>
      </c>
      <c r="O28" s="28">
        <f t="shared" si="0"/>
        <v>0</v>
      </c>
      <c r="P28" s="28">
        <f t="shared" si="0"/>
        <v>0</v>
      </c>
      <c r="Q28" s="28">
        <f t="shared" si="0"/>
        <v>0</v>
      </c>
      <c r="R28" s="28">
        <f t="shared" si="0"/>
        <v>0</v>
      </c>
      <c r="S28" s="28">
        <f t="shared" si="0"/>
        <v>-248755</v>
      </c>
      <c r="T28" s="8"/>
      <c r="U28" s="8"/>
      <c r="V28" s="8"/>
    </row>
    <row r="29" spans="2:22" ht="15">
      <c r="B29" s="23" t="s">
        <v>15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8"/>
      <c r="U29" s="8"/>
      <c r="V29" s="8"/>
    </row>
    <row r="30" spans="2:22" ht="15">
      <c r="B30" s="25" t="s">
        <v>16</v>
      </c>
      <c r="C30" s="27">
        <v>3</v>
      </c>
      <c r="D30" s="27">
        <v>636</v>
      </c>
      <c r="E30" s="27">
        <v>0</v>
      </c>
      <c r="F30" s="27">
        <v>0</v>
      </c>
      <c r="G30" s="27">
        <v>-20</v>
      </c>
      <c r="H30" s="27">
        <v>-760</v>
      </c>
      <c r="I30" s="27">
        <v>-25</v>
      </c>
      <c r="J30" s="27">
        <v>-950</v>
      </c>
      <c r="K30" s="27">
        <v>-13</v>
      </c>
      <c r="L30" s="27">
        <v>-23413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-24487</v>
      </c>
      <c r="T30" s="8"/>
      <c r="U30" s="8"/>
      <c r="V30" s="8"/>
    </row>
    <row r="31" spans="2:22" ht="15">
      <c r="B31" s="25" t="s">
        <v>17</v>
      </c>
      <c r="C31" s="27">
        <v>-39</v>
      </c>
      <c r="D31" s="27">
        <v>-8268</v>
      </c>
      <c r="E31" s="27">
        <v>0</v>
      </c>
      <c r="F31" s="27">
        <v>0</v>
      </c>
      <c r="G31" s="27">
        <v>-38</v>
      </c>
      <c r="H31" s="27">
        <v>-1444</v>
      </c>
      <c r="I31" s="27">
        <v>148</v>
      </c>
      <c r="J31" s="27">
        <v>5624</v>
      </c>
      <c r="K31" s="27">
        <v>-94</v>
      </c>
      <c r="L31" s="27">
        <v>-169294</v>
      </c>
      <c r="M31" s="27">
        <v>-23</v>
      </c>
      <c r="N31" s="27">
        <v>-137793</v>
      </c>
      <c r="O31" s="27">
        <v>0</v>
      </c>
      <c r="P31" s="27">
        <v>0</v>
      </c>
      <c r="Q31" s="27">
        <v>0</v>
      </c>
      <c r="R31" s="27">
        <v>0</v>
      </c>
      <c r="S31" s="27">
        <v>-311175</v>
      </c>
      <c r="T31" s="8"/>
      <c r="U31" s="8"/>
      <c r="V31" s="8"/>
    </row>
    <row r="32" spans="2:22" ht="15">
      <c r="B32" s="25" t="s">
        <v>18</v>
      </c>
      <c r="C32" s="27">
        <v>-8</v>
      </c>
      <c r="D32" s="27">
        <v>-1696</v>
      </c>
      <c r="E32" s="27">
        <v>0</v>
      </c>
      <c r="F32" s="27">
        <v>0</v>
      </c>
      <c r="G32" s="27">
        <v>0</v>
      </c>
      <c r="H32" s="27">
        <v>0</v>
      </c>
      <c r="I32" s="27">
        <v>-18</v>
      </c>
      <c r="J32" s="27">
        <v>-684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-2380</v>
      </c>
      <c r="T32" s="8"/>
      <c r="U32" s="8"/>
      <c r="V32" s="8"/>
    </row>
    <row r="33" spans="2:22" ht="15">
      <c r="B33" s="25" t="s">
        <v>19</v>
      </c>
      <c r="C33" s="27">
        <v>-8</v>
      </c>
      <c r="D33" s="27">
        <v>-1696</v>
      </c>
      <c r="E33" s="27">
        <v>0</v>
      </c>
      <c r="F33" s="27">
        <v>0</v>
      </c>
      <c r="G33" s="27">
        <v>-4</v>
      </c>
      <c r="H33" s="27">
        <v>-152</v>
      </c>
      <c r="I33" s="27">
        <v>-91</v>
      </c>
      <c r="J33" s="27">
        <v>-3458</v>
      </c>
      <c r="K33" s="27">
        <v>8</v>
      </c>
      <c r="L33" s="27">
        <v>14408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9102</v>
      </c>
      <c r="T33" s="8"/>
      <c r="U33" s="8"/>
      <c r="V33" s="8"/>
    </row>
    <row r="34" spans="2:22" ht="15">
      <c r="B34" s="25" t="s">
        <v>20</v>
      </c>
      <c r="C34" s="27">
        <v>-1</v>
      </c>
      <c r="D34" s="27">
        <v>-212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-212</v>
      </c>
      <c r="T34" s="8"/>
      <c r="U34" s="8"/>
      <c r="V34" s="8"/>
    </row>
    <row r="35" spans="2:22" ht="15">
      <c r="B35" s="25" t="s">
        <v>21</v>
      </c>
      <c r="C35" s="27">
        <v>-123</v>
      </c>
      <c r="D35" s="27">
        <v>-26076</v>
      </c>
      <c r="E35" s="27">
        <v>0</v>
      </c>
      <c r="F35" s="27">
        <v>0</v>
      </c>
      <c r="G35" s="27">
        <v>3</v>
      </c>
      <c r="H35" s="27">
        <v>114</v>
      </c>
      <c r="I35" s="27">
        <v>23</v>
      </c>
      <c r="J35" s="27">
        <v>874</v>
      </c>
      <c r="K35" s="27">
        <v>-28</v>
      </c>
      <c r="L35" s="27">
        <v>-50428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-75516</v>
      </c>
      <c r="T35" s="8"/>
      <c r="U35" s="8"/>
      <c r="V35" s="8"/>
    </row>
    <row r="36" spans="2:22" ht="15">
      <c r="B36" s="25" t="s">
        <v>22</v>
      </c>
      <c r="C36" s="27">
        <v>-48</v>
      </c>
      <c r="D36" s="27">
        <v>-10176</v>
      </c>
      <c r="E36" s="27">
        <v>0</v>
      </c>
      <c r="F36" s="27">
        <v>0</v>
      </c>
      <c r="G36" s="27">
        <v>0</v>
      </c>
      <c r="H36" s="27">
        <v>0</v>
      </c>
      <c r="I36" s="27">
        <v>-105</v>
      </c>
      <c r="J36" s="27">
        <v>-3990</v>
      </c>
      <c r="K36" s="27">
        <v>7</v>
      </c>
      <c r="L36" s="27">
        <v>12607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-1559</v>
      </c>
      <c r="T36" s="8"/>
      <c r="U36" s="8"/>
      <c r="V36" s="8"/>
    </row>
    <row r="37" spans="2:22" ht="15">
      <c r="B37" s="25" t="s">
        <v>23</v>
      </c>
      <c r="C37" s="27">
        <v>-12</v>
      </c>
      <c r="D37" s="27">
        <v>-2544</v>
      </c>
      <c r="E37" s="27">
        <v>0</v>
      </c>
      <c r="F37" s="27">
        <v>0</v>
      </c>
      <c r="G37" s="27">
        <v>-2</v>
      </c>
      <c r="H37" s="27">
        <v>-76</v>
      </c>
      <c r="I37" s="27">
        <v>10</v>
      </c>
      <c r="J37" s="27">
        <v>380</v>
      </c>
      <c r="K37" s="27">
        <v>-2</v>
      </c>
      <c r="L37" s="27">
        <v>-3602</v>
      </c>
      <c r="M37" s="27">
        <v>0</v>
      </c>
      <c r="N37" s="27">
        <v>0</v>
      </c>
      <c r="O37" s="27">
        <v>0</v>
      </c>
      <c r="P37" s="27">
        <v>0</v>
      </c>
      <c r="Q37" s="27">
        <v>1</v>
      </c>
      <c r="R37" s="27">
        <v>11810</v>
      </c>
      <c r="S37" s="27">
        <v>5968</v>
      </c>
      <c r="T37" s="8"/>
      <c r="U37" s="8"/>
      <c r="V37" s="8"/>
    </row>
    <row r="38" spans="2:22" ht="15">
      <c r="B38" s="25" t="s">
        <v>24</v>
      </c>
      <c r="C38" s="27">
        <v>-29</v>
      </c>
      <c r="D38" s="27">
        <v>-6148</v>
      </c>
      <c r="E38" s="27">
        <v>0</v>
      </c>
      <c r="F38" s="27">
        <v>0</v>
      </c>
      <c r="G38" s="27">
        <v>-20</v>
      </c>
      <c r="H38" s="27">
        <v>-760</v>
      </c>
      <c r="I38" s="27">
        <v>15</v>
      </c>
      <c r="J38" s="27">
        <v>570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-6338</v>
      </c>
      <c r="T38" s="8"/>
      <c r="U38" s="8"/>
      <c r="V38" s="8"/>
    </row>
    <row r="39" spans="2:22" ht="15">
      <c r="B39" s="25" t="s">
        <v>25</v>
      </c>
      <c r="C39" s="27">
        <v>6</v>
      </c>
      <c r="D39" s="27">
        <v>1272</v>
      </c>
      <c r="E39" s="27">
        <v>13</v>
      </c>
      <c r="F39" s="27">
        <v>2860</v>
      </c>
      <c r="G39" s="27">
        <v>-35</v>
      </c>
      <c r="H39" s="27">
        <v>-1330</v>
      </c>
      <c r="I39" s="27">
        <v>-22</v>
      </c>
      <c r="J39" s="27">
        <v>-836</v>
      </c>
      <c r="K39" s="27">
        <v>-4</v>
      </c>
      <c r="L39" s="27">
        <v>-7204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-5238</v>
      </c>
      <c r="T39" s="8"/>
      <c r="U39" s="8"/>
      <c r="V39" s="8"/>
    </row>
    <row r="40" spans="2:22" ht="15">
      <c r="B40" s="25" t="s">
        <v>26</v>
      </c>
      <c r="C40" s="27">
        <v>12</v>
      </c>
      <c r="D40" s="27">
        <v>2544</v>
      </c>
      <c r="E40" s="27">
        <v>0</v>
      </c>
      <c r="F40" s="27">
        <v>0</v>
      </c>
      <c r="G40" s="27">
        <v>0</v>
      </c>
      <c r="H40" s="27">
        <v>0</v>
      </c>
      <c r="I40" s="27">
        <v>-8</v>
      </c>
      <c r="J40" s="27">
        <v>-304</v>
      </c>
      <c r="K40" s="27">
        <v>-6</v>
      </c>
      <c r="L40" s="27">
        <v>-10806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-8566</v>
      </c>
      <c r="T40" s="8"/>
      <c r="U40" s="8"/>
      <c r="V40" s="8"/>
    </row>
    <row r="41" spans="2:22" ht="15">
      <c r="B41" s="25" t="s">
        <v>27</v>
      </c>
      <c r="C41" s="27">
        <v>-15</v>
      </c>
      <c r="D41" s="27">
        <v>-3180</v>
      </c>
      <c r="E41" s="27">
        <v>0</v>
      </c>
      <c r="F41" s="27">
        <v>0</v>
      </c>
      <c r="G41" s="27">
        <v>-13</v>
      </c>
      <c r="H41" s="27">
        <v>-494</v>
      </c>
      <c r="I41" s="27">
        <v>42</v>
      </c>
      <c r="J41" s="27">
        <v>1596</v>
      </c>
      <c r="K41" s="27">
        <v>4</v>
      </c>
      <c r="L41" s="27">
        <v>7204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5126</v>
      </c>
      <c r="T41" s="8"/>
      <c r="U41" s="8"/>
      <c r="V41" s="8"/>
    </row>
    <row r="42" spans="2:22" ht="15">
      <c r="B42" s="25" t="s">
        <v>28</v>
      </c>
      <c r="C42" s="27">
        <v>1</v>
      </c>
      <c r="D42" s="27">
        <v>212</v>
      </c>
      <c r="E42" s="27">
        <v>0</v>
      </c>
      <c r="F42" s="27">
        <v>0</v>
      </c>
      <c r="G42" s="27">
        <v>0</v>
      </c>
      <c r="H42" s="27">
        <v>0</v>
      </c>
      <c r="I42" s="27">
        <v>8</v>
      </c>
      <c r="J42" s="27">
        <v>304</v>
      </c>
      <c r="K42" s="27">
        <v>-13</v>
      </c>
      <c r="L42" s="27">
        <v>-23413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-22897</v>
      </c>
      <c r="T42" s="8"/>
      <c r="U42" s="8"/>
      <c r="V42" s="8"/>
    </row>
    <row r="43" spans="2:22" ht="15">
      <c r="B43" s="25"/>
      <c r="C43" s="28">
        <f aca="true" t="shared" si="1" ref="C43:S43">SUM(C30:C42)</f>
        <v>-261</v>
      </c>
      <c r="D43" s="28">
        <f t="shared" si="1"/>
        <v>-55332</v>
      </c>
      <c r="E43" s="28">
        <f t="shared" si="1"/>
        <v>13</v>
      </c>
      <c r="F43" s="28">
        <f t="shared" si="1"/>
        <v>2860</v>
      </c>
      <c r="G43" s="28">
        <f t="shared" si="1"/>
        <v>-129</v>
      </c>
      <c r="H43" s="28">
        <f t="shared" si="1"/>
        <v>-4902</v>
      </c>
      <c r="I43" s="28">
        <f t="shared" si="1"/>
        <v>-23</v>
      </c>
      <c r="J43" s="28">
        <f t="shared" si="1"/>
        <v>-874</v>
      </c>
      <c r="K43" s="28">
        <f t="shared" si="1"/>
        <v>-141</v>
      </c>
      <c r="L43" s="28">
        <f t="shared" si="1"/>
        <v>-253941</v>
      </c>
      <c r="M43" s="28">
        <f t="shared" si="1"/>
        <v>-23</v>
      </c>
      <c r="N43" s="28">
        <f t="shared" si="1"/>
        <v>-137793</v>
      </c>
      <c r="O43" s="28">
        <f t="shared" si="1"/>
        <v>0</v>
      </c>
      <c r="P43" s="28">
        <f t="shared" si="1"/>
        <v>0</v>
      </c>
      <c r="Q43" s="28">
        <f t="shared" si="1"/>
        <v>1</v>
      </c>
      <c r="R43" s="28">
        <f t="shared" si="1"/>
        <v>11810</v>
      </c>
      <c r="S43" s="28">
        <f t="shared" si="1"/>
        <v>-438172</v>
      </c>
      <c r="T43" s="8"/>
      <c r="U43" s="8"/>
      <c r="V43" s="8"/>
    </row>
    <row r="44" spans="2:22" ht="15">
      <c r="B44" s="23" t="s">
        <v>29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8"/>
      <c r="U44" s="8"/>
      <c r="V44" s="8"/>
    </row>
    <row r="45" spans="2:22" ht="15">
      <c r="B45" s="25" t="s">
        <v>30</v>
      </c>
      <c r="C45" s="27">
        <v>9</v>
      </c>
      <c r="D45" s="27">
        <v>1908</v>
      </c>
      <c r="E45" s="27">
        <v>0</v>
      </c>
      <c r="F45" s="27">
        <v>0</v>
      </c>
      <c r="G45" s="27">
        <v>-4</v>
      </c>
      <c r="H45" s="27">
        <v>-152</v>
      </c>
      <c r="I45" s="27">
        <v>-39</v>
      </c>
      <c r="J45" s="27">
        <v>-1482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274</v>
      </c>
      <c r="T45" s="8"/>
      <c r="U45" s="8"/>
      <c r="V45" s="8"/>
    </row>
    <row r="46" spans="2:22" ht="15">
      <c r="B46" s="25" t="s">
        <v>31</v>
      </c>
      <c r="C46" s="27">
        <v>-10</v>
      </c>
      <c r="D46" s="27">
        <v>-2120</v>
      </c>
      <c r="E46" s="27">
        <v>0</v>
      </c>
      <c r="F46" s="27">
        <v>0</v>
      </c>
      <c r="G46" s="27">
        <v>0</v>
      </c>
      <c r="H46" s="27">
        <v>0</v>
      </c>
      <c r="I46" s="27">
        <v>-75</v>
      </c>
      <c r="J46" s="27">
        <v>-2850</v>
      </c>
      <c r="K46" s="27">
        <v>5</v>
      </c>
      <c r="L46" s="27">
        <v>9005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4035</v>
      </c>
      <c r="T46" s="8"/>
      <c r="U46" s="8"/>
      <c r="V46" s="8"/>
    </row>
    <row r="47" spans="2:22" ht="15">
      <c r="B47" s="25" t="s">
        <v>32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-12</v>
      </c>
      <c r="J47" s="27">
        <v>-456</v>
      </c>
      <c r="K47" s="27">
        <v>16</v>
      </c>
      <c r="L47" s="27">
        <v>28816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28360</v>
      </c>
      <c r="T47" s="8"/>
      <c r="U47" s="8"/>
      <c r="V47" s="8"/>
    </row>
    <row r="48" spans="2:22" ht="15">
      <c r="B48" s="25" t="s">
        <v>33</v>
      </c>
      <c r="C48" s="27">
        <v>-6</v>
      </c>
      <c r="D48" s="27">
        <v>-1272</v>
      </c>
      <c r="E48" s="27">
        <v>0</v>
      </c>
      <c r="F48" s="27">
        <v>0</v>
      </c>
      <c r="G48" s="27">
        <v>0</v>
      </c>
      <c r="H48" s="27">
        <v>0</v>
      </c>
      <c r="I48" s="27">
        <v>12</v>
      </c>
      <c r="J48" s="27">
        <v>504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-768</v>
      </c>
      <c r="T48" s="8"/>
      <c r="U48" s="8"/>
      <c r="V48" s="8"/>
    </row>
    <row r="49" spans="2:22" ht="15">
      <c r="B49" s="25" t="s">
        <v>34</v>
      </c>
      <c r="C49" s="27">
        <v>-25</v>
      </c>
      <c r="D49" s="27">
        <v>-5300</v>
      </c>
      <c r="E49" s="27">
        <v>4</v>
      </c>
      <c r="F49" s="27">
        <v>880</v>
      </c>
      <c r="G49" s="27">
        <v>-49</v>
      </c>
      <c r="H49" s="27">
        <v>-1862</v>
      </c>
      <c r="I49" s="27">
        <v>324</v>
      </c>
      <c r="J49" s="27">
        <v>12312</v>
      </c>
      <c r="K49" s="27">
        <v>-26</v>
      </c>
      <c r="L49" s="27">
        <v>-46826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-40796</v>
      </c>
      <c r="T49" s="8"/>
      <c r="U49" s="8"/>
      <c r="V49" s="8"/>
    </row>
    <row r="50" spans="2:22" ht="15">
      <c r="B50" s="25" t="s">
        <v>35</v>
      </c>
      <c r="C50" s="27">
        <v>-11</v>
      </c>
      <c r="D50" s="27">
        <v>-2332</v>
      </c>
      <c r="E50" s="27">
        <v>0</v>
      </c>
      <c r="F50" s="27">
        <v>0</v>
      </c>
      <c r="G50" s="27">
        <v>0</v>
      </c>
      <c r="H50" s="27">
        <v>0</v>
      </c>
      <c r="I50" s="27">
        <v>8</v>
      </c>
      <c r="J50" s="27">
        <v>-880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-3212</v>
      </c>
      <c r="T50" s="8"/>
      <c r="U50" s="8"/>
      <c r="V50" s="8"/>
    </row>
    <row r="51" spans="2:22" ht="15">
      <c r="B51" s="25" t="s">
        <v>36</v>
      </c>
      <c r="C51" s="27">
        <v>-6</v>
      </c>
      <c r="D51" s="27">
        <v>-1272</v>
      </c>
      <c r="E51" s="27">
        <v>0</v>
      </c>
      <c r="F51" s="27">
        <v>0</v>
      </c>
      <c r="G51" s="27">
        <v>-11</v>
      </c>
      <c r="H51" s="27">
        <v>-418</v>
      </c>
      <c r="I51" s="27">
        <v>-41</v>
      </c>
      <c r="J51" s="27">
        <v>-1558</v>
      </c>
      <c r="K51" s="27">
        <v>-11</v>
      </c>
      <c r="L51" s="27">
        <v>-19811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-23059</v>
      </c>
      <c r="T51" s="8"/>
      <c r="U51" s="8"/>
      <c r="V51" s="8"/>
    </row>
    <row r="52" spans="2:22" ht="15">
      <c r="B52" s="25" t="s">
        <v>37</v>
      </c>
      <c r="C52" s="27">
        <v>23</v>
      </c>
      <c r="D52" s="27">
        <v>4876</v>
      </c>
      <c r="E52" s="27">
        <v>0</v>
      </c>
      <c r="F52" s="27">
        <v>0</v>
      </c>
      <c r="G52" s="27">
        <v>2</v>
      </c>
      <c r="H52" s="27">
        <v>76</v>
      </c>
      <c r="I52" s="27">
        <v>-40</v>
      </c>
      <c r="J52" s="27">
        <v>-1520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3432</v>
      </c>
      <c r="T52" s="8"/>
      <c r="U52" s="8"/>
      <c r="V52" s="8"/>
    </row>
    <row r="53" spans="2:22" ht="15">
      <c r="B53" s="25" t="s">
        <v>38</v>
      </c>
      <c r="C53" s="27">
        <v>-14</v>
      </c>
      <c r="D53" s="27">
        <v>-2968</v>
      </c>
      <c r="E53" s="27">
        <v>0</v>
      </c>
      <c r="F53" s="27">
        <v>0</v>
      </c>
      <c r="G53" s="27">
        <v>15</v>
      </c>
      <c r="H53" s="27">
        <v>570</v>
      </c>
      <c r="I53" s="27">
        <v>-49</v>
      </c>
      <c r="J53" s="27">
        <v>-1862</v>
      </c>
      <c r="K53" s="27">
        <v>-5</v>
      </c>
      <c r="L53" s="27">
        <v>-9005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-13265</v>
      </c>
      <c r="T53" s="8"/>
      <c r="U53" s="8"/>
      <c r="V53" s="8"/>
    </row>
    <row r="54" spans="2:22" ht="15">
      <c r="B54" s="25" t="s">
        <v>39</v>
      </c>
      <c r="C54" s="27">
        <v>-22</v>
      </c>
      <c r="D54" s="27">
        <v>-4664</v>
      </c>
      <c r="E54" s="27">
        <v>12</v>
      </c>
      <c r="F54" s="27">
        <v>2640</v>
      </c>
      <c r="G54" s="27">
        <v>-2</v>
      </c>
      <c r="H54" s="27">
        <v>-76</v>
      </c>
      <c r="I54" s="27">
        <v>-2</v>
      </c>
      <c r="J54" s="27">
        <v>-76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-2176</v>
      </c>
      <c r="T54" s="8"/>
      <c r="U54" s="8"/>
      <c r="V54" s="8"/>
    </row>
    <row r="55" spans="2:22" ht="15">
      <c r="B55" s="25" t="s">
        <v>40</v>
      </c>
      <c r="C55" s="27">
        <v>-20</v>
      </c>
      <c r="D55" s="27">
        <v>-4240</v>
      </c>
      <c r="E55" s="27">
        <v>0</v>
      </c>
      <c r="F55" s="27">
        <v>0</v>
      </c>
      <c r="G55" s="27">
        <v>-2</v>
      </c>
      <c r="H55" s="27">
        <v>-76</v>
      </c>
      <c r="I55" s="27">
        <v>-74</v>
      </c>
      <c r="J55" s="27">
        <v>-2812</v>
      </c>
      <c r="K55" s="27">
        <v>-5</v>
      </c>
      <c r="L55" s="27">
        <v>-9005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-16133</v>
      </c>
      <c r="T55" s="8"/>
      <c r="U55" s="8"/>
      <c r="V55" s="8"/>
    </row>
    <row r="56" spans="2:22" ht="15">
      <c r="B56" s="25" t="s">
        <v>41</v>
      </c>
      <c r="C56" s="27">
        <v>-4</v>
      </c>
      <c r="D56" s="27">
        <v>-848</v>
      </c>
      <c r="E56" s="27">
        <v>0</v>
      </c>
      <c r="F56" s="27">
        <v>0</v>
      </c>
      <c r="G56" s="27">
        <v>3</v>
      </c>
      <c r="H56" s="27">
        <v>114</v>
      </c>
      <c r="I56" s="27">
        <v>24</v>
      </c>
      <c r="J56" s="27">
        <v>912</v>
      </c>
      <c r="K56" s="27">
        <v>5</v>
      </c>
      <c r="L56" s="27">
        <v>9005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9183</v>
      </c>
      <c r="T56" s="8"/>
      <c r="U56" s="8"/>
      <c r="V56" s="8"/>
    </row>
    <row r="57" spans="2:22" ht="15">
      <c r="B57" s="25"/>
      <c r="C57" s="28">
        <f aca="true" t="shared" si="2" ref="C57:S57">SUM(C45:C56)</f>
        <v>-86</v>
      </c>
      <c r="D57" s="28">
        <f t="shared" si="2"/>
        <v>-18232</v>
      </c>
      <c r="E57" s="28">
        <f t="shared" si="2"/>
        <v>16</v>
      </c>
      <c r="F57" s="28">
        <f t="shared" si="2"/>
        <v>3520</v>
      </c>
      <c r="G57" s="28">
        <f t="shared" si="2"/>
        <v>-48</v>
      </c>
      <c r="H57" s="28">
        <f t="shared" si="2"/>
        <v>-1824</v>
      </c>
      <c r="I57" s="28">
        <f t="shared" si="2"/>
        <v>36</v>
      </c>
      <c r="J57" s="28">
        <f t="shared" si="2"/>
        <v>232</v>
      </c>
      <c r="K57" s="28">
        <f t="shared" si="2"/>
        <v>-21</v>
      </c>
      <c r="L57" s="28">
        <f t="shared" si="2"/>
        <v>-37821</v>
      </c>
      <c r="M57" s="28">
        <f t="shared" si="2"/>
        <v>0</v>
      </c>
      <c r="N57" s="28">
        <f t="shared" si="2"/>
        <v>0</v>
      </c>
      <c r="O57" s="28">
        <f t="shared" si="2"/>
        <v>0</v>
      </c>
      <c r="P57" s="28">
        <f t="shared" si="2"/>
        <v>0</v>
      </c>
      <c r="Q57" s="28">
        <f t="shared" si="2"/>
        <v>0</v>
      </c>
      <c r="R57" s="28">
        <f t="shared" si="2"/>
        <v>0</v>
      </c>
      <c r="S57" s="28">
        <f t="shared" si="2"/>
        <v>-54125</v>
      </c>
      <c r="T57" s="8"/>
      <c r="U57" s="8"/>
      <c r="V57" s="8"/>
    </row>
    <row r="58" spans="2:22" ht="15">
      <c r="B58" s="23" t="s">
        <v>42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8"/>
      <c r="U58" s="8"/>
      <c r="V58" s="8"/>
    </row>
    <row r="59" spans="2:22" ht="16.5">
      <c r="B59" s="26" t="s">
        <v>43</v>
      </c>
      <c r="C59" s="27">
        <v>-67</v>
      </c>
      <c r="D59" s="27">
        <v>-14204</v>
      </c>
      <c r="E59" s="27">
        <v>0</v>
      </c>
      <c r="F59" s="27">
        <v>0</v>
      </c>
      <c r="G59" s="27">
        <v>-26</v>
      </c>
      <c r="H59" s="27">
        <v>-988</v>
      </c>
      <c r="I59" s="27">
        <v>-96</v>
      </c>
      <c r="J59" s="27">
        <v>-3648</v>
      </c>
      <c r="K59" s="27">
        <v>17</v>
      </c>
      <c r="L59" s="27">
        <v>30617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11777</v>
      </c>
      <c r="T59" s="8"/>
      <c r="U59" s="8"/>
      <c r="V59" s="8"/>
    </row>
    <row r="60" spans="2:22" ht="16.5">
      <c r="B60" s="26" t="s">
        <v>44</v>
      </c>
      <c r="C60" s="27">
        <v>5</v>
      </c>
      <c r="D60" s="27">
        <v>1060</v>
      </c>
      <c r="E60" s="27">
        <v>0</v>
      </c>
      <c r="F60" s="27">
        <v>0</v>
      </c>
      <c r="G60" s="27">
        <v>-1</v>
      </c>
      <c r="H60" s="27">
        <v>-38</v>
      </c>
      <c r="I60" s="27">
        <v>-76</v>
      </c>
      <c r="J60" s="27">
        <v>-2888</v>
      </c>
      <c r="K60" s="27">
        <v>-4</v>
      </c>
      <c r="L60" s="27">
        <v>-7204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-9070</v>
      </c>
      <c r="T60" s="8"/>
      <c r="U60" s="8"/>
      <c r="V60" s="8"/>
    </row>
    <row r="61" spans="2:22" ht="16.5">
      <c r="B61" s="26" t="s">
        <v>45</v>
      </c>
      <c r="C61" s="27">
        <v>1</v>
      </c>
      <c r="D61" s="27">
        <v>212</v>
      </c>
      <c r="E61" s="27">
        <v>0</v>
      </c>
      <c r="F61" s="27">
        <v>0</v>
      </c>
      <c r="G61" s="27">
        <v>0</v>
      </c>
      <c r="H61" s="27">
        <v>0</v>
      </c>
      <c r="I61" s="27">
        <v>5</v>
      </c>
      <c r="J61" s="27">
        <v>190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402</v>
      </c>
      <c r="T61" s="8"/>
      <c r="U61" s="8"/>
      <c r="V61" s="8"/>
    </row>
    <row r="62" spans="2:22" ht="16.5">
      <c r="B62" s="26" t="s">
        <v>46</v>
      </c>
      <c r="C62" s="27">
        <v>-3</v>
      </c>
      <c r="D62" s="27">
        <v>-636</v>
      </c>
      <c r="E62" s="27">
        <v>1</v>
      </c>
      <c r="F62" s="27">
        <v>220</v>
      </c>
      <c r="G62" s="27">
        <v>0</v>
      </c>
      <c r="H62" s="27">
        <v>0</v>
      </c>
      <c r="I62" s="27">
        <v>-25</v>
      </c>
      <c r="J62" s="27">
        <v>-950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-1366</v>
      </c>
      <c r="T62" s="8"/>
      <c r="U62" s="8"/>
      <c r="V62" s="8"/>
    </row>
    <row r="63" spans="2:22" ht="16.5">
      <c r="B63" s="26" t="s">
        <v>47</v>
      </c>
      <c r="C63" s="27">
        <v>4</v>
      </c>
      <c r="D63" s="27">
        <v>848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848</v>
      </c>
      <c r="T63" s="8"/>
      <c r="U63" s="8"/>
      <c r="V63" s="8"/>
    </row>
    <row r="64" spans="2:22" ht="16.5">
      <c r="B64" s="26" t="s">
        <v>48</v>
      </c>
      <c r="C64" s="27">
        <v>21</v>
      </c>
      <c r="D64" s="27">
        <v>4452</v>
      </c>
      <c r="E64" s="27">
        <v>0</v>
      </c>
      <c r="F64" s="27">
        <v>0</v>
      </c>
      <c r="G64" s="27">
        <v>-9</v>
      </c>
      <c r="H64" s="27">
        <v>-342</v>
      </c>
      <c r="I64" s="27">
        <v>-1</v>
      </c>
      <c r="J64" s="27">
        <v>-38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4072</v>
      </c>
      <c r="T64" s="8"/>
      <c r="U64" s="8"/>
      <c r="V64" s="8"/>
    </row>
    <row r="65" spans="2:22" ht="16.5">
      <c r="B65" s="26" t="s">
        <v>49</v>
      </c>
      <c r="C65" s="27">
        <v>6</v>
      </c>
      <c r="D65" s="27">
        <v>1272</v>
      </c>
      <c r="E65" s="27">
        <v>0</v>
      </c>
      <c r="F65" s="27">
        <v>0</v>
      </c>
      <c r="G65" s="27">
        <v>-10</v>
      </c>
      <c r="H65" s="27">
        <v>-380</v>
      </c>
      <c r="I65" s="27">
        <v>-11</v>
      </c>
      <c r="J65" s="27">
        <v>-418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474</v>
      </c>
      <c r="T65" s="8"/>
      <c r="U65" s="8"/>
      <c r="V65" s="8"/>
    </row>
    <row r="66" spans="2:22" ht="16.5">
      <c r="B66" s="26" t="s">
        <v>50</v>
      </c>
      <c r="C66" s="27">
        <v>8</v>
      </c>
      <c r="D66" s="27">
        <v>1696</v>
      </c>
      <c r="E66" s="27">
        <v>0</v>
      </c>
      <c r="F66" s="27">
        <v>0</v>
      </c>
      <c r="G66" s="27">
        <v>11</v>
      </c>
      <c r="H66" s="27">
        <v>418</v>
      </c>
      <c r="I66" s="27">
        <v>-24</v>
      </c>
      <c r="J66" s="27">
        <v>-912</v>
      </c>
      <c r="K66" s="27">
        <v>8</v>
      </c>
      <c r="L66" s="27">
        <v>14408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15610</v>
      </c>
      <c r="T66" s="8"/>
      <c r="U66" s="8"/>
      <c r="V66" s="8"/>
    </row>
    <row r="67" spans="2:22" ht="16.5">
      <c r="B67" s="26" t="s">
        <v>51</v>
      </c>
      <c r="C67" s="27">
        <v>-25</v>
      </c>
      <c r="D67" s="27">
        <v>-5300</v>
      </c>
      <c r="E67" s="27">
        <v>0</v>
      </c>
      <c r="F67" s="27">
        <v>0</v>
      </c>
      <c r="G67" s="27">
        <v>0</v>
      </c>
      <c r="H67" s="27">
        <v>0</v>
      </c>
      <c r="I67" s="27">
        <v>-18</v>
      </c>
      <c r="J67" s="27">
        <v>-684</v>
      </c>
      <c r="K67" s="27">
        <v>5</v>
      </c>
      <c r="L67" s="27">
        <v>9005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3021</v>
      </c>
      <c r="T67" s="8"/>
      <c r="U67" s="8"/>
      <c r="V67" s="8"/>
    </row>
    <row r="68" spans="2:22" ht="16.5">
      <c r="B68" s="26" t="s">
        <v>52</v>
      </c>
      <c r="C68" s="27">
        <v>6</v>
      </c>
      <c r="D68" s="27">
        <v>1272</v>
      </c>
      <c r="E68" s="27">
        <v>0</v>
      </c>
      <c r="F68" s="27">
        <v>0</v>
      </c>
      <c r="G68" s="27">
        <v>0</v>
      </c>
      <c r="H68" s="27">
        <v>0</v>
      </c>
      <c r="I68" s="27">
        <v>-1</v>
      </c>
      <c r="J68" s="27">
        <v>-42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1230</v>
      </c>
      <c r="T68" s="8"/>
      <c r="U68" s="8"/>
      <c r="V68" s="8"/>
    </row>
    <row r="69" spans="2:22" ht="15">
      <c r="B69" s="25"/>
      <c r="C69" s="28">
        <f aca="true" t="shared" si="3" ref="C69:S69">SUM(C59:C68)</f>
        <v>-44</v>
      </c>
      <c r="D69" s="28">
        <f t="shared" si="3"/>
        <v>-9328</v>
      </c>
      <c r="E69" s="28">
        <f t="shared" si="3"/>
        <v>1</v>
      </c>
      <c r="F69" s="28">
        <f t="shared" si="3"/>
        <v>220</v>
      </c>
      <c r="G69" s="28">
        <f t="shared" si="3"/>
        <v>-35</v>
      </c>
      <c r="H69" s="28">
        <f t="shared" si="3"/>
        <v>-1330</v>
      </c>
      <c r="I69" s="28">
        <f t="shared" si="3"/>
        <v>-247</v>
      </c>
      <c r="J69" s="28">
        <f t="shared" si="3"/>
        <v>-9390</v>
      </c>
      <c r="K69" s="28">
        <f t="shared" si="3"/>
        <v>26</v>
      </c>
      <c r="L69" s="28">
        <f t="shared" si="3"/>
        <v>46826</v>
      </c>
      <c r="M69" s="28">
        <f t="shared" si="3"/>
        <v>0</v>
      </c>
      <c r="N69" s="28">
        <f t="shared" si="3"/>
        <v>0</v>
      </c>
      <c r="O69" s="28">
        <f t="shared" si="3"/>
        <v>0</v>
      </c>
      <c r="P69" s="28">
        <f t="shared" si="3"/>
        <v>0</v>
      </c>
      <c r="Q69" s="28">
        <f t="shared" si="3"/>
        <v>0</v>
      </c>
      <c r="R69" s="28">
        <f t="shared" si="3"/>
        <v>0</v>
      </c>
      <c r="S69" s="28">
        <f t="shared" si="3"/>
        <v>26998</v>
      </c>
      <c r="T69" s="8"/>
      <c r="U69" s="8"/>
      <c r="V69" s="8"/>
    </row>
    <row r="70" spans="2:22" ht="15">
      <c r="B70" s="23" t="s">
        <v>53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8"/>
      <c r="U70" s="8"/>
      <c r="V70" s="8"/>
    </row>
    <row r="71" spans="2:22" ht="16.5">
      <c r="B71" s="26" t="s">
        <v>54</v>
      </c>
      <c r="C71" s="27">
        <v>-4</v>
      </c>
      <c r="D71" s="27">
        <v>-848</v>
      </c>
      <c r="E71" s="27">
        <v>0</v>
      </c>
      <c r="F71" s="27">
        <v>0</v>
      </c>
      <c r="G71" s="27">
        <v>0</v>
      </c>
      <c r="H71" s="27">
        <v>0</v>
      </c>
      <c r="I71" s="27">
        <v>-7</v>
      </c>
      <c r="J71" s="27">
        <v>-266</v>
      </c>
      <c r="K71" s="27">
        <v>2</v>
      </c>
      <c r="L71" s="27">
        <v>3602</v>
      </c>
      <c r="M71" s="27">
        <v>0</v>
      </c>
      <c r="N71" s="27">
        <v>0</v>
      </c>
      <c r="O71" s="27">
        <v>0</v>
      </c>
      <c r="P71" s="27">
        <v>0</v>
      </c>
      <c r="Q71" s="27">
        <v>1</v>
      </c>
      <c r="R71" s="27">
        <v>11810</v>
      </c>
      <c r="S71" s="27">
        <v>14298</v>
      </c>
      <c r="T71" s="8"/>
      <c r="U71" s="8"/>
      <c r="V71" s="8"/>
    </row>
    <row r="72" spans="2:22" ht="16.5">
      <c r="B72" s="26" t="s">
        <v>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-1</v>
      </c>
      <c r="J72" s="27">
        <v>-42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-42</v>
      </c>
      <c r="T72" s="8"/>
      <c r="U72" s="8"/>
      <c r="V72" s="8"/>
    </row>
    <row r="73" spans="2:22" ht="16.5">
      <c r="B73" s="26" t="s">
        <v>56</v>
      </c>
      <c r="C73" s="27">
        <v>-10</v>
      </c>
      <c r="D73" s="27">
        <v>-2120</v>
      </c>
      <c r="E73" s="27">
        <v>0</v>
      </c>
      <c r="F73" s="27">
        <v>0</v>
      </c>
      <c r="G73" s="27">
        <v>0</v>
      </c>
      <c r="H73" s="27">
        <v>0</v>
      </c>
      <c r="I73" s="27">
        <v>-26</v>
      </c>
      <c r="J73" s="27">
        <v>-1092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-3212</v>
      </c>
      <c r="T73" s="8"/>
      <c r="U73" s="8"/>
      <c r="V73" s="8"/>
    </row>
    <row r="74" spans="2:22" ht="16.5">
      <c r="B74" s="26" t="s">
        <v>57</v>
      </c>
      <c r="C74" s="27">
        <v>-83</v>
      </c>
      <c r="D74" s="27">
        <v>-17596</v>
      </c>
      <c r="E74" s="27">
        <v>0</v>
      </c>
      <c r="F74" s="27">
        <v>0</v>
      </c>
      <c r="G74" s="27">
        <v>-1</v>
      </c>
      <c r="H74" s="27">
        <v>-38</v>
      </c>
      <c r="I74" s="27">
        <v>-102</v>
      </c>
      <c r="J74" s="27">
        <v>-3876</v>
      </c>
      <c r="K74" s="27">
        <v>-12</v>
      </c>
      <c r="L74" s="27">
        <v>-21612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-43122</v>
      </c>
      <c r="T74" s="8"/>
      <c r="U74" s="8"/>
      <c r="V74" s="8"/>
    </row>
    <row r="75" spans="2:22" ht="16.5">
      <c r="B75" s="26" t="s">
        <v>58</v>
      </c>
      <c r="C75" s="27">
        <v>-12</v>
      </c>
      <c r="D75" s="27">
        <v>-4956</v>
      </c>
      <c r="E75" s="27">
        <v>0</v>
      </c>
      <c r="F75" s="27">
        <v>0</v>
      </c>
      <c r="G75" s="27">
        <v>0</v>
      </c>
      <c r="H75" s="27">
        <v>0</v>
      </c>
      <c r="I75" s="27">
        <v>-2</v>
      </c>
      <c r="J75" s="27">
        <v>-84</v>
      </c>
      <c r="K75" s="27">
        <v>4</v>
      </c>
      <c r="L75" s="27">
        <v>7204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2164</v>
      </c>
      <c r="T75" s="8"/>
      <c r="U75" s="8"/>
      <c r="V75" s="8"/>
    </row>
    <row r="76" spans="2:22" ht="16.5">
      <c r="B76" s="26" t="s">
        <v>59</v>
      </c>
      <c r="C76" s="27">
        <v>-18</v>
      </c>
      <c r="D76" s="27">
        <v>-3816</v>
      </c>
      <c r="E76" s="27">
        <v>0</v>
      </c>
      <c r="F76" s="27">
        <v>0</v>
      </c>
      <c r="G76" s="27">
        <v>0</v>
      </c>
      <c r="H76" s="27">
        <v>0</v>
      </c>
      <c r="I76" s="27">
        <v>-17</v>
      </c>
      <c r="J76" s="27">
        <v>-646</v>
      </c>
      <c r="K76" s="27">
        <v>-1</v>
      </c>
      <c r="L76" s="27">
        <v>-1801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-6263</v>
      </c>
      <c r="T76" s="8"/>
      <c r="U76" s="8"/>
      <c r="V76" s="8"/>
    </row>
    <row r="77" spans="2:22" ht="16.5">
      <c r="B77" s="26" t="s">
        <v>60</v>
      </c>
      <c r="C77" s="27">
        <v>7</v>
      </c>
      <c r="D77" s="27">
        <v>1484</v>
      </c>
      <c r="E77" s="27">
        <v>0</v>
      </c>
      <c r="F77" s="27">
        <v>0</v>
      </c>
      <c r="G77" s="27">
        <v>0</v>
      </c>
      <c r="H77" s="27">
        <v>0</v>
      </c>
      <c r="I77" s="27">
        <v>-12</v>
      </c>
      <c r="J77" s="27">
        <v>-504</v>
      </c>
      <c r="K77" s="27">
        <v>1</v>
      </c>
      <c r="L77" s="27">
        <v>1801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2781</v>
      </c>
      <c r="T77" s="8"/>
      <c r="U77" s="8"/>
      <c r="V77" s="8"/>
    </row>
    <row r="78" spans="2:22" ht="16.5">
      <c r="B78" s="26" t="s">
        <v>61</v>
      </c>
      <c r="C78" s="27">
        <v>-6</v>
      </c>
      <c r="D78" s="27">
        <v>-2478</v>
      </c>
      <c r="E78" s="27">
        <v>0</v>
      </c>
      <c r="F78" s="27">
        <v>0</v>
      </c>
      <c r="G78" s="27">
        <v>0</v>
      </c>
      <c r="H78" s="27">
        <v>0</v>
      </c>
      <c r="I78" s="27">
        <v>1</v>
      </c>
      <c r="J78" s="27">
        <v>42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-2436</v>
      </c>
      <c r="T78" s="8"/>
      <c r="U78" s="8"/>
      <c r="V78" s="8"/>
    </row>
    <row r="79" spans="2:22" ht="16.5">
      <c r="B79" s="26" t="s">
        <v>62</v>
      </c>
      <c r="C79" s="27">
        <v>-4</v>
      </c>
      <c r="D79" s="27">
        <v>-848</v>
      </c>
      <c r="E79" s="27">
        <v>0</v>
      </c>
      <c r="F79" s="27">
        <v>0</v>
      </c>
      <c r="G79" s="27">
        <v>0</v>
      </c>
      <c r="H79" s="27">
        <v>0</v>
      </c>
      <c r="I79" s="27">
        <v>12</v>
      </c>
      <c r="J79" s="27">
        <v>504</v>
      </c>
      <c r="K79" s="27">
        <v>-8</v>
      </c>
      <c r="L79" s="27">
        <v>-14408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-14752</v>
      </c>
      <c r="T79" s="8"/>
      <c r="U79" s="8"/>
      <c r="V79" s="8"/>
    </row>
    <row r="80" spans="2:22" ht="16.5">
      <c r="B80" s="26" t="s">
        <v>63</v>
      </c>
      <c r="C80" s="27">
        <v>19</v>
      </c>
      <c r="D80" s="27">
        <v>4028</v>
      </c>
      <c r="E80" s="27">
        <v>0</v>
      </c>
      <c r="F80" s="27">
        <v>0</v>
      </c>
      <c r="G80" s="27">
        <v>0</v>
      </c>
      <c r="H80" s="27">
        <v>0</v>
      </c>
      <c r="I80" s="27">
        <v>-7</v>
      </c>
      <c r="J80" s="27">
        <v>-266</v>
      </c>
      <c r="K80" s="27">
        <v>-10</v>
      </c>
      <c r="L80" s="27">
        <v>-18010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-14248</v>
      </c>
      <c r="T80" s="8"/>
      <c r="U80" s="8"/>
      <c r="V80" s="8"/>
    </row>
    <row r="81" spans="2:22" ht="16.5">
      <c r="B81" s="26" t="s">
        <v>64</v>
      </c>
      <c r="C81" s="27">
        <v>2</v>
      </c>
      <c r="D81" s="27">
        <v>826</v>
      </c>
      <c r="E81" s="27">
        <v>0</v>
      </c>
      <c r="F81" s="27">
        <v>0</v>
      </c>
      <c r="G81" s="27">
        <v>0</v>
      </c>
      <c r="H81" s="27">
        <v>0</v>
      </c>
      <c r="I81" s="27">
        <v>2</v>
      </c>
      <c r="J81" s="27">
        <v>84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910</v>
      </c>
      <c r="T81" s="8"/>
      <c r="U81" s="8"/>
      <c r="V81" s="8"/>
    </row>
    <row r="82" spans="2:22" ht="15">
      <c r="B82" s="25"/>
      <c r="C82" s="28">
        <f aca="true" t="shared" si="4" ref="C82:S82">SUM(C71:C81)</f>
        <v>-109</v>
      </c>
      <c r="D82" s="28">
        <f t="shared" si="4"/>
        <v>-26324</v>
      </c>
      <c r="E82" s="28">
        <f t="shared" si="4"/>
        <v>0</v>
      </c>
      <c r="F82" s="28">
        <f t="shared" si="4"/>
        <v>0</v>
      </c>
      <c r="G82" s="28">
        <f t="shared" si="4"/>
        <v>-1</v>
      </c>
      <c r="H82" s="28">
        <f t="shared" si="4"/>
        <v>-38</v>
      </c>
      <c r="I82" s="28">
        <f t="shared" si="4"/>
        <v>-159</v>
      </c>
      <c r="J82" s="28">
        <f t="shared" si="4"/>
        <v>-6146</v>
      </c>
      <c r="K82" s="28">
        <f t="shared" si="4"/>
        <v>-24</v>
      </c>
      <c r="L82" s="28">
        <f t="shared" si="4"/>
        <v>-43224</v>
      </c>
      <c r="M82" s="28">
        <f t="shared" si="4"/>
        <v>0</v>
      </c>
      <c r="N82" s="28">
        <f t="shared" si="4"/>
        <v>0</v>
      </c>
      <c r="O82" s="28">
        <f t="shared" si="4"/>
        <v>0</v>
      </c>
      <c r="P82" s="28">
        <f t="shared" si="4"/>
        <v>0</v>
      </c>
      <c r="Q82" s="28">
        <f t="shared" si="4"/>
        <v>1</v>
      </c>
      <c r="R82" s="28">
        <f t="shared" si="4"/>
        <v>11810</v>
      </c>
      <c r="S82" s="28">
        <f t="shared" si="4"/>
        <v>-63922</v>
      </c>
      <c r="T82" s="8"/>
      <c r="U82" s="8"/>
      <c r="V82" s="8"/>
    </row>
    <row r="83" spans="2:22" ht="15">
      <c r="B83" s="23" t="s">
        <v>65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8"/>
      <c r="U83" s="8"/>
      <c r="V83" s="8"/>
    </row>
    <row r="84" spans="2:22" ht="16.5">
      <c r="B84" s="26" t="s">
        <v>66</v>
      </c>
      <c r="C84" s="27">
        <v>-14</v>
      </c>
      <c r="D84" s="27">
        <v>-2968</v>
      </c>
      <c r="E84" s="27">
        <v>0</v>
      </c>
      <c r="F84" s="27">
        <v>0</v>
      </c>
      <c r="G84" s="27">
        <v>0</v>
      </c>
      <c r="H84" s="27">
        <v>0</v>
      </c>
      <c r="I84" s="27">
        <v>-44</v>
      </c>
      <c r="J84" s="27">
        <v>-1672</v>
      </c>
      <c r="K84" s="27">
        <v>-4</v>
      </c>
      <c r="L84" s="27">
        <v>-7204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-11844</v>
      </c>
      <c r="T84" s="8"/>
      <c r="U84" s="8"/>
      <c r="V84" s="8"/>
    </row>
    <row r="85" spans="2:22" ht="16.5">
      <c r="B85" s="26" t="s">
        <v>67</v>
      </c>
      <c r="C85" s="27">
        <v>5</v>
      </c>
      <c r="D85" s="27">
        <v>1060</v>
      </c>
      <c r="E85" s="27">
        <v>0</v>
      </c>
      <c r="F85" s="27">
        <v>0</v>
      </c>
      <c r="G85" s="27">
        <v>0</v>
      </c>
      <c r="H85" s="27">
        <v>0</v>
      </c>
      <c r="I85" s="27">
        <v>-33</v>
      </c>
      <c r="J85" s="27">
        <v>-1254</v>
      </c>
      <c r="K85" s="27">
        <v>-14</v>
      </c>
      <c r="L85" s="27">
        <v>-25214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-25408</v>
      </c>
      <c r="T85" s="8"/>
      <c r="U85" s="8"/>
      <c r="V85" s="8"/>
    </row>
    <row r="86" spans="2:22" ht="16.5">
      <c r="B86" s="26" t="s">
        <v>68</v>
      </c>
      <c r="C86" s="27">
        <v>-17</v>
      </c>
      <c r="D86" s="27">
        <v>-3604</v>
      </c>
      <c r="E86" s="27">
        <v>0</v>
      </c>
      <c r="F86" s="27">
        <v>0</v>
      </c>
      <c r="G86" s="27">
        <v>-1</v>
      </c>
      <c r="H86" s="27">
        <v>-38</v>
      </c>
      <c r="I86" s="27">
        <v>-79</v>
      </c>
      <c r="J86" s="27">
        <v>-3002</v>
      </c>
      <c r="K86" s="27">
        <v>-28</v>
      </c>
      <c r="L86" s="27">
        <v>-50428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-57072</v>
      </c>
      <c r="T86" s="8"/>
      <c r="U86" s="8"/>
      <c r="V86" s="8"/>
    </row>
    <row r="87" spans="2:22" ht="16.5">
      <c r="B87" s="26" t="s">
        <v>69</v>
      </c>
      <c r="C87" s="27">
        <v>-10</v>
      </c>
      <c r="D87" s="27">
        <v>-2120</v>
      </c>
      <c r="E87" s="27">
        <v>0</v>
      </c>
      <c r="F87" s="27">
        <v>0</v>
      </c>
      <c r="G87" s="27">
        <v>4</v>
      </c>
      <c r="H87" s="27">
        <v>152</v>
      </c>
      <c r="I87" s="27">
        <v>18</v>
      </c>
      <c r="J87" s="27">
        <v>684</v>
      </c>
      <c r="K87" s="27">
        <v>-3</v>
      </c>
      <c r="L87" s="27">
        <v>-5403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-6687</v>
      </c>
      <c r="T87" s="8"/>
      <c r="U87" s="8"/>
      <c r="V87" s="8"/>
    </row>
    <row r="88" spans="2:22" ht="16.5">
      <c r="B88" s="26" t="s">
        <v>70</v>
      </c>
      <c r="C88" s="27">
        <v>2</v>
      </c>
      <c r="D88" s="27">
        <v>424</v>
      </c>
      <c r="E88" s="27">
        <v>0</v>
      </c>
      <c r="F88" s="27">
        <v>0</v>
      </c>
      <c r="G88" s="27">
        <v>0</v>
      </c>
      <c r="H88" s="27">
        <v>0</v>
      </c>
      <c r="I88" s="27">
        <v>-6</v>
      </c>
      <c r="J88" s="27">
        <v>-228</v>
      </c>
      <c r="K88" s="27">
        <v>-8</v>
      </c>
      <c r="L88" s="27">
        <v>-14408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-14212</v>
      </c>
      <c r="T88" s="8"/>
      <c r="U88" s="8"/>
      <c r="V88" s="8"/>
    </row>
    <row r="89" spans="2:22" ht="16.5">
      <c r="B89" s="26" t="s">
        <v>71</v>
      </c>
      <c r="C89" s="27">
        <v>23</v>
      </c>
      <c r="D89" s="27">
        <v>4876</v>
      </c>
      <c r="E89" s="27">
        <v>0</v>
      </c>
      <c r="F89" s="27">
        <v>0</v>
      </c>
      <c r="G89" s="27">
        <v>0</v>
      </c>
      <c r="H89" s="27">
        <v>0</v>
      </c>
      <c r="I89" s="27">
        <v>-18</v>
      </c>
      <c r="J89" s="27">
        <v>-684</v>
      </c>
      <c r="K89" s="27">
        <v>-14</v>
      </c>
      <c r="L89" s="27">
        <v>-25214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-21022</v>
      </c>
      <c r="T89" s="8"/>
      <c r="U89" s="8"/>
      <c r="V89" s="8"/>
    </row>
    <row r="90" spans="2:22" ht="16.5">
      <c r="B90" s="26" t="s">
        <v>72</v>
      </c>
      <c r="C90" s="27">
        <v>-10</v>
      </c>
      <c r="D90" s="27">
        <v>-2120</v>
      </c>
      <c r="E90" s="27">
        <v>0</v>
      </c>
      <c r="F90" s="27">
        <v>0</v>
      </c>
      <c r="G90" s="27">
        <v>0</v>
      </c>
      <c r="H90" s="27">
        <v>0</v>
      </c>
      <c r="I90" s="27">
        <v>-18</v>
      </c>
      <c r="J90" s="27">
        <v>-684</v>
      </c>
      <c r="K90" s="27">
        <v>-2</v>
      </c>
      <c r="L90" s="27">
        <v>-3602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-6406</v>
      </c>
      <c r="T90" s="8"/>
      <c r="U90" s="8"/>
      <c r="V90" s="8"/>
    </row>
    <row r="91" spans="2:22" ht="16.5">
      <c r="B91" s="26" t="s">
        <v>73</v>
      </c>
      <c r="C91" s="27">
        <v>-8</v>
      </c>
      <c r="D91" s="27">
        <v>-1696</v>
      </c>
      <c r="E91" s="27">
        <v>0</v>
      </c>
      <c r="F91" s="27">
        <v>0</v>
      </c>
      <c r="G91" s="27">
        <v>0</v>
      </c>
      <c r="H91" s="27">
        <v>0</v>
      </c>
      <c r="I91" s="27">
        <v>-61</v>
      </c>
      <c r="J91" s="27">
        <v>-2318</v>
      </c>
      <c r="K91" s="27">
        <v>-1</v>
      </c>
      <c r="L91" s="27">
        <v>-1801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-5815</v>
      </c>
      <c r="T91" s="8"/>
      <c r="U91" s="8"/>
      <c r="V91" s="8"/>
    </row>
    <row r="92" spans="2:22" ht="16.5">
      <c r="B92" s="26" t="s">
        <v>74</v>
      </c>
      <c r="C92" s="27">
        <v>-9</v>
      </c>
      <c r="D92" s="27">
        <v>-1908</v>
      </c>
      <c r="E92" s="27">
        <v>0</v>
      </c>
      <c r="F92" s="27">
        <v>0</v>
      </c>
      <c r="G92" s="27">
        <v>0</v>
      </c>
      <c r="H92" s="27">
        <v>0</v>
      </c>
      <c r="I92" s="27">
        <v>-3</v>
      </c>
      <c r="J92" s="27">
        <v>-114</v>
      </c>
      <c r="K92" s="27">
        <v>3</v>
      </c>
      <c r="L92" s="27">
        <v>5403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3381</v>
      </c>
      <c r="T92" s="8"/>
      <c r="U92" s="8"/>
      <c r="V92" s="8"/>
    </row>
    <row r="93" spans="2:22" ht="16.5">
      <c r="B93" s="26" t="s">
        <v>75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2</v>
      </c>
      <c r="J93" s="27">
        <v>84</v>
      </c>
      <c r="K93" s="27">
        <v>-2</v>
      </c>
      <c r="L93" s="27">
        <v>-3602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-3518</v>
      </c>
      <c r="T93" s="8"/>
      <c r="U93" s="8"/>
      <c r="V93" s="8"/>
    </row>
    <row r="94" spans="2:22" ht="15">
      <c r="B94" s="25"/>
      <c r="C94" s="28">
        <f aca="true" t="shared" si="5" ref="C94:S94">SUM(C84:C93)</f>
        <v>-38</v>
      </c>
      <c r="D94" s="28">
        <f t="shared" si="5"/>
        <v>-8056</v>
      </c>
      <c r="E94" s="28">
        <f t="shared" si="5"/>
        <v>0</v>
      </c>
      <c r="F94" s="28">
        <f t="shared" si="5"/>
        <v>0</v>
      </c>
      <c r="G94" s="28">
        <f t="shared" si="5"/>
        <v>3</v>
      </c>
      <c r="H94" s="28">
        <f t="shared" si="5"/>
        <v>114</v>
      </c>
      <c r="I94" s="28">
        <f t="shared" si="5"/>
        <v>-242</v>
      </c>
      <c r="J94" s="28">
        <f t="shared" si="5"/>
        <v>-9188</v>
      </c>
      <c r="K94" s="28">
        <f t="shared" si="5"/>
        <v>-73</v>
      </c>
      <c r="L94" s="28">
        <f t="shared" si="5"/>
        <v>-131473</v>
      </c>
      <c r="M94" s="28">
        <f t="shared" si="5"/>
        <v>0</v>
      </c>
      <c r="N94" s="28">
        <f t="shared" si="5"/>
        <v>0</v>
      </c>
      <c r="O94" s="28">
        <f t="shared" si="5"/>
        <v>0</v>
      </c>
      <c r="P94" s="28">
        <f t="shared" si="5"/>
        <v>0</v>
      </c>
      <c r="Q94" s="28">
        <f t="shared" si="5"/>
        <v>0</v>
      </c>
      <c r="R94" s="28">
        <f t="shared" si="5"/>
        <v>0</v>
      </c>
      <c r="S94" s="28">
        <f t="shared" si="5"/>
        <v>-148603</v>
      </c>
      <c r="T94" s="8"/>
      <c r="U94" s="8"/>
      <c r="V94" s="8"/>
    </row>
    <row r="95" spans="2:22" ht="15">
      <c r="B95" s="23" t="s">
        <v>76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8"/>
      <c r="U95" s="8"/>
      <c r="V95" s="8"/>
    </row>
    <row r="96" spans="2:22" ht="16.5">
      <c r="B96" s="26" t="s">
        <v>77</v>
      </c>
      <c r="C96" s="27">
        <v>-28</v>
      </c>
      <c r="D96" s="27">
        <v>-5936</v>
      </c>
      <c r="E96" s="27">
        <v>0</v>
      </c>
      <c r="F96" s="27">
        <v>0</v>
      </c>
      <c r="G96" s="27">
        <v>1</v>
      </c>
      <c r="H96" s="27">
        <v>38</v>
      </c>
      <c r="I96" s="27">
        <v>-50</v>
      </c>
      <c r="J96" s="27">
        <v>-1900</v>
      </c>
      <c r="K96" s="27">
        <v>-16</v>
      </c>
      <c r="L96" s="27">
        <v>-28816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-36614</v>
      </c>
      <c r="T96" s="8"/>
      <c r="U96" s="8"/>
      <c r="V96" s="8"/>
    </row>
    <row r="97" spans="2:22" ht="16.5">
      <c r="B97" s="26" t="s">
        <v>78</v>
      </c>
      <c r="C97" s="27">
        <v>-8</v>
      </c>
      <c r="D97" s="27">
        <v>-1696</v>
      </c>
      <c r="E97" s="27">
        <v>0</v>
      </c>
      <c r="F97" s="27">
        <v>0</v>
      </c>
      <c r="G97" s="27">
        <v>0</v>
      </c>
      <c r="H97" s="27">
        <v>0</v>
      </c>
      <c r="I97" s="27">
        <v>-5</v>
      </c>
      <c r="J97" s="27">
        <v>-190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-1886</v>
      </c>
      <c r="T97" s="8"/>
      <c r="U97" s="8"/>
      <c r="V97" s="8"/>
    </row>
    <row r="98" spans="2:22" ht="16.5">
      <c r="B98" s="26" t="s">
        <v>79</v>
      </c>
      <c r="C98" s="27">
        <v>0</v>
      </c>
      <c r="D98" s="27">
        <v>0</v>
      </c>
      <c r="E98" s="27">
        <v>0</v>
      </c>
      <c r="F98" s="27">
        <v>0</v>
      </c>
      <c r="G98" s="27">
        <v>-4</v>
      </c>
      <c r="H98" s="27">
        <v>-152</v>
      </c>
      <c r="I98" s="27">
        <v>-44</v>
      </c>
      <c r="J98" s="27">
        <v>-1672</v>
      </c>
      <c r="K98" s="27">
        <v>-12</v>
      </c>
      <c r="L98" s="27">
        <v>-21612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-23436</v>
      </c>
      <c r="T98" s="8"/>
      <c r="U98" s="8"/>
      <c r="V98" s="8"/>
    </row>
    <row r="99" spans="2:22" ht="16.5">
      <c r="B99" s="26" t="s">
        <v>80</v>
      </c>
      <c r="C99" s="27">
        <v>12</v>
      </c>
      <c r="D99" s="27">
        <v>2544</v>
      </c>
      <c r="E99" s="27">
        <v>0</v>
      </c>
      <c r="F99" s="27">
        <v>0</v>
      </c>
      <c r="G99" s="27">
        <v>-9</v>
      </c>
      <c r="H99" s="27">
        <v>-342</v>
      </c>
      <c r="I99" s="27">
        <v>21</v>
      </c>
      <c r="J99" s="27">
        <v>798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3000</v>
      </c>
      <c r="T99" s="8"/>
      <c r="U99" s="8"/>
      <c r="V99" s="8"/>
    </row>
    <row r="100" spans="2:22" ht="15">
      <c r="B100" s="25"/>
      <c r="C100" s="28">
        <f aca="true" t="shared" si="6" ref="C100:S100">SUM(C96:C99)</f>
        <v>-24</v>
      </c>
      <c r="D100" s="28">
        <f t="shared" si="6"/>
        <v>-5088</v>
      </c>
      <c r="E100" s="28">
        <f t="shared" si="6"/>
        <v>0</v>
      </c>
      <c r="F100" s="28">
        <f t="shared" si="6"/>
        <v>0</v>
      </c>
      <c r="G100" s="28">
        <f t="shared" si="6"/>
        <v>-12</v>
      </c>
      <c r="H100" s="28">
        <f t="shared" si="6"/>
        <v>-456</v>
      </c>
      <c r="I100" s="28">
        <f t="shared" si="6"/>
        <v>-78</v>
      </c>
      <c r="J100" s="28">
        <f t="shared" si="6"/>
        <v>-2964</v>
      </c>
      <c r="K100" s="28">
        <f t="shared" si="6"/>
        <v>-28</v>
      </c>
      <c r="L100" s="28">
        <f t="shared" si="6"/>
        <v>-50428</v>
      </c>
      <c r="M100" s="28">
        <f t="shared" si="6"/>
        <v>0</v>
      </c>
      <c r="N100" s="28">
        <f t="shared" si="6"/>
        <v>0</v>
      </c>
      <c r="O100" s="28">
        <f t="shared" si="6"/>
        <v>0</v>
      </c>
      <c r="P100" s="28">
        <f t="shared" si="6"/>
        <v>0</v>
      </c>
      <c r="Q100" s="28">
        <f t="shared" si="6"/>
        <v>0</v>
      </c>
      <c r="R100" s="28">
        <f t="shared" si="6"/>
        <v>0</v>
      </c>
      <c r="S100" s="28">
        <f t="shared" si="6"/>
        <v>-58936</v>
      </c>
      <c r="T100" s="8"/>
      <c r="U100" s="8"/>
      <c r="V100" s="8"/>
    </row>
    <row r="101" spans="2:22" ht="15">
      <c r="B101" s="23" t="s">
        <v>81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8"/>
      <c r="U101" s="8"/>
      <c r="V101" s="8"/>
    </row>
    <row r="102" spans="2:22" ht="16.5">
      <c r="B102" s="26" t="s">
        <v>82</v>
      </c>
      <c r="C102" s="27">
        <v>-13</v>
      </c>
      <c r="D102" s="27">
        <v>-2756</v>
      </c>
      <c r="E102" s="27">
        <v>0</v>
      </c>
      <c r="F102" s="27">
        <v>0</v>
      </c>
      <c r="G102" s="27">
        <v>0</v>
      </c>
      <c r="H102" s="27">
        <v>0</v>
      </c>
      <c r="I102" s="27">
        <v>-32</v>
      </c>
      <c r="J102" s="27">
        <v>-1216</v>
      </c>
      <c r="K102" s="27">
        <v>10</v>
      </c>
      <c r="L102" s="27">
        <v>18010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14038</v>
      </c>
      <c r="T102" s="8"/>
      <c r="U102" s="8"/>
      <c r="V102" s="8"/>
    </row>
    <row r="103" spans="2:22" ht="16.5">
      <c r="B103" s="26" t="s">
        <v>83</v>
      </c>
      <c r="C103" s="27">
        <v>-17</v>
      </c>
      <c r="D103" s="27">
        <v>-3604</v>
      </c>
      <c r="E103" s="27">
        <v>0</v>
      </c>
      <c r="F103" s="27">
        <v>0</v>
      </c>
      <c r="G103" s="27">
        <v>0</v>
      </c>
      <c r="H103" s="27">
        <v>0</v>
      </c>
      <c r="I103" s="27">
        <v>-25</v>
      </c>
      <c r="J103" s="27">
        <v>-950</v>
      </c>
      <c r="K103" s="27">
        <v>-44</v>
      </c>
      <c r="L103" s="27">
        <v>-79244</v>
      </c>
      <c r="M103" s="27">
        <v>39</v>
      </c>
      <c r="N103" s="27">
        <v>233649</v>
      </c>
      <c r="O103" s="27">
        <v>0</v>
      </c>
      <c r="P103" s="27">
        <v>0</v>
      </c>
      <c r="Q103" s="27">
        <v>0</v>
      </c>
      <c r="R103" s="27">
        <v>0</v>
      </c>
      <c r="S103" s="27">
        <v>149851</v>
      </c>
      <c r="T103" s="8"/>
      <c r="U103" s="8"/>
      <c r="V103" s="8"/>
    </row>
    <row r="104" spans="2:22" ht="16.5">
      <c r="B104" s="26" t="s">
        <v>84</v>
      </c>
      <c r="C104" s="27">
        <v>24</v>
      </c>
      <c r="D104" s="27">
        <v>5088</v>
      </c>
      <c r="E104" s="27">
        <v>18</v>
      </c>
      <c r="F104" s="27">
        <v>3960</v>
      </c>
      <c r="G104" s="27">
        <v>-31</v>
      </c>
      <c r="H104" s="27">
        <v>-1178</v>
      </c>
      <c r="I104" s="27">
        <v>-36</v>
      </c>
      <c r="J104" s="27">
        <v>-1368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6502</v>
      </c>
      <c r="T104" s="8"/>
      <c r="U104" s="8"/>
      <c r="V104" s="8"/>
    </row>
    <row r="105" spans="2:22" ht="16.5">
      <c r="B105" s="26" t="s">
        <v>85</v>
      </c>
      <c r="C105" s="27">
        <v>-27</v>
      </c>
      <c r="D105" s="27">
        <v>-5724</v>
      </c>
      <c r="E105" s="27">
        <v>0</v>
      </c>
      <c r="F105" s="27">
        <v>0</v>
      </c>
      <c r="G105" s="27">
        <v>0</v>
      </c>
      <c r="H105" s="27">
        <v>0</v>
      </c>
      <c r="I105" s="27">
        <v>-32</v>
      </c>
      <c r="J105" s="27">
        <v>-1216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-6940</v>
      </c>
      <c r="T105" s="8"/>
      <c r="U105" s="8"/>
      <c r="V105" s="8"/>
    </row>
    <row r="106" spans="2:22" ht="16.5">
      <c r="B106" s="26" t="s">
        <v>86</v>
      </c>
      <c r="C106" s="27">
        <v>-33</v>
      </c>
      <c r="D106" s="27">
        <v>-6996</v>
      </c>
      <c r="E106" s="27">
        <v>0</v>
      </c>
      <c r="F106" s="27">
        <v>0</v>
      </c>
      <c r="G106" s="27">
        <v>0</v>
      </c>
      <c r="H106" s="27">
        <v>0</v>
      </c>
      <c r="I106" s="27">
        <v>-20</v>
      </c>
      <c r="J106" s="27">
        <v>-760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-7756</v>
      </c>
      <c r="T106" s="8"/>
      <c r="U106" s="8"/>
      <c r="V106" s="8"/>
    </row>
    <row r="107" spans="2:22" ht="16.5">
      <c r="B107" s="26" t="s">
        <v>87</v>
      </c>
      <c r="C107" s="27">
        <v>-8</v>
      </c>
      <c r="D107" s="27">
        <v>-1696</v>
      </c>
      <c r="E107" s="27">
        <v>0</v>
      </c>
      <c r="F107" s="27">
        <v>0</v>
      </c>
      <c r="G107" s="27">
        <v>0</v>
      </c>
      <c r="H107" s="27">
        <v>0</v>
      </c>
      <c r="I107" s="27">
        <v>-21</v>
      </c>
      <c r="J107" s="27">
        <v>378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-1318</v>
      </c>
      <c r="T107" s="8"/>
      <c r="U107" s="8"/>
      <c r="V107" s="8"/>
    </row>
    <row r="108" spans="2:22" ht="16.5">
      <c r="B108" s="26" t="s">
        <v>88</v>
      </c>
      <c r="C108" s="27">
        <v>-18</v>
      </c>
      <c r="D108" s="27">
        <v>-3816</v>
      </c>
      <c r="E108" s="27">
        <v>0</v>
      </c>
      <c r="F108" s="27">
        <v>0</v>
      </c>
      <c r="G108" s="27">
        <v>-4</v>
      </c>
      <c r="H108" s="27">
        <v>-152</v>
      </c>
      <c r="I108" s="27">
        <v>-17</v>
      </c>
      <c r="J108" s="27">
        <v>-646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-4614</v>
      </c>
      <c r="T108" s="8"/>
      <c r="U108" s="8"/>
      <c r="V108" s="8"/>
    </row>
    <row r="109" spans="2:22" ht="16.5">
      <c r="B109" s="26" t="s">
        <v>89</v>
      </c>
      <c r="C109" s="27">
        <v>-5</v>
      </c>
      <c r="D109" s="27">
        <v>-1060</v>
      </c>
      <c r="E109" s="27">
        <v>0</v>
      </c>
      <c r="F109" s="27">
        <v>0</v>
      </c>
      <c r="G109" s="27">
        <v>0</v>
      </c>
      <c r="H109" s="27">
        <v>0</v>
      </c>
      <c r="I109" s="27">
        <v>-3</v>
      </c>
      <c r="J109" s="27">
        <v>-126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-1186</v>
      </c>
      <c r="T109" s="8"/>
      <c r="U109" s="8"/>
      <c r="V109" s="8"/>
    </row>
    <row r="110" spans="2:22" ht="15">
      <c r="B110" s="25"/>
      <c r="C110" s="28">
        <f aca="true" t="shared" si="7" ref="C110:S110">SUM(C102:C109)</f>
        <v>-97</v>
      </c>
      <c r="D110" s="28">
        <f t="shared" si="7"/>
        <v>-20564</v>
      </c>
      <c r="E110" s="28">
        <f t="shared" si="7"/>
        <v>18</v>
      </c>
      <c r="F110" s="28">
        <f t="shared" si="7"/>
        <v>3960</v>
      </c>
      <c r="G110" s="28">
        <f t="shared" si="7"/>
        <v>-35</v>
      </c>
      <c r="H110" s="28">
        <f t="shared" si="7"/>
        <v>-1330</v>
      </c>
      <c r="I110" s="28">
        <f t="shared" si="7"/>
        <v>-186</v>
      </c>
      <c r="J110" s="28">
        <f t="shared" si="7"/>
        <v>-5904</v>
      </c>
      <c r="K110" s="28">
        <f t="shared" si="7"/>
        <v>-34</v>
      </c>
      <c r="L110" s="28">
        <f t="shared" si="7"/>
        <v>-61234</v>
      </c>
      <c r="M110" s="28">
        <f t="shared" si="7"/>
        <v>39</v>
      </c>
      <c r="N110" s="28">
        <f t="shared" si="7"/>
        <v>233649</v>
      </c>
      <c r="O110" s="28">
        <f t="shared" si="7"/>
        <v>0</v>
      </c>
      <c r="P110" s="28">
        <f t="shared" si="7"/>
        <v>0</v>
      </c>
      <c r="Q110" s="28">
        <f t="shared" si="7"/>
        <v>0</v>
      </c>
      <c r="R110" s="28">
        <f t="shared" si="7"/>
        <v>0</v>
      </c>
      <c r="S110" s="28">
        <f t="shared" si="7"/>
        <v>148577</v>
      </c>
      <c r="T110" s="8"/>
      <c r="U110" s="8"/>
      <c r="V110" s="8"/>
    </row>
    <row r="111" spans="2:22" ht="15">
      <c r="B111" s="23" t="s">
        <v>90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8"/>
      <c r="U111" s="8"/>
      <c r="V111" s="8"/>
    </row>
    <row r="112" spans="2:22" ht="16.5">
      <c r="B112" s="26" t="s">
        <v>91</v>
      </c>
      <c r="C112" s="27">
        <v>-11</v>
      </c>
      <c r="D112" s="27">
        <v>-2332</v>
      </c>
      <c r="E112" s="27">
        <v>0</v>
      </c>
      <c r="F112" s="27">
        <v>0</v>
      </c>
      <c r="G112" s="27">
        <v>0</v>
      </c>
      <c r="H112" s="27">
        <v>0</v>
      </c>
      <c r="I112" s="27">
        <v>-6</v>
      </c>
      <c r="J112" s="27">
        <v>-228</v>
      </c>
      <c r="K112" s="27">
        <v>-12</v>
      </c>
      <c r="L112" s="27">
        <v>-21612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-24172</v>
      </c>
      <c r="T112" s="8"/>
      <c r="U112" s="8"/>
      <c r="V112" s="8"/>
    </row>
    <row r="113" spans="2:22" ht="16.5">
      <c r="B113" s="26" t="s">
        <v>92</v>
      </c>
      <c r="C113" s="27">
        <v>-14</v>
      </c>
      <c r="D113" s="27">
        <v>-2968</v>
      </c>
      <c r="E113" s="27">
        <v>0</v>
      </c>
      <c r="F113" s="27">
        <v>0</v>
      </c>
      <c r="G113" s="27">
        <v>-4</v>
      </c>
      <c r="H113" s="27">
        <v>-152</v>
      </c>
      <c r="I113" s="27">
        <v>-11</v>
      </c>
      <c r="J113" s="27">
        <v>-418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-3538</v>
      </c>
      <c r="T113" s="8"/>
      <c r="U113" s="8"/>
      <c r="V113" s="8"/>
    </row>
    <row r="114" spans="2:22" ht="16.5">
      <c r="B114" s="26" t="s">
        <v>93</v>
      </c>
      <c r="C114" s="27">
        <v>-7</v>
      </c>
      <c r="D114" s="27">
        <v>-1484</v>
      </c>
      <c r="E114" s="27">
        <v>0</v>
      </c>
      <c r="F114" s="27">
        <v>0</v>
      </c>
      <c r="G114" s="27">
        <v>0</v>
      </c>
      <c r="H114" s="27">
        <v>0</v>
      </c>
      <c r="I114" s="27">
        <v>-14</v>
      </c>
      <c r="J114" s="27">
        <v>-532</v>
      </c>
      <c r="K114" s="27">
        <v>-6</v>
      </c>
      <c r="L114" s="27">
        <v>-10806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-12822</v>
      </c>
      <c r="T114" s="8"/>
      <c r="U114" s="8"/>
      <c r="V114" s="8"/>
    </row>
    <row r="115" spans="2:22" ht="16.5">
      <c r="B115" s="26" t="s">
        <v>94</v>
      </c>
      <c r="C115" s="27">
        <v>-21</v>
      </c>
      <c r="D115" s="27">
        <v>-4452</v>
      </c>
      <c r="E115" s="27">
        <v>0</v>
      </c>
      <c r="F115" s="27">
        <v>0</v>
      </c>
      <c r="G115" s="27">
        <v>-3</v>
      </c>
      <c r="H115" s="27">
        <v>-114</v>
      </c>
      <c r="I115" s="27">
        <v>-32</v>
      </c>
      <c r="J115" s="27">
        <v>-1216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-5782</v>
      </c>
      <c r="T115" s="8"/>
      <c r="U115" s="8"/>
      <c r="V115" s="8"/>
    </row>
    <row r="116" spans="2:22" ht="16.5">
      <c r="B116" s="26" t="s">
        <v>95</v>
      </c>
      <c r="C116" s="27">
        <v>-6</v>
      </c>
      <c r="D116" s="27">
        <v>-1272</v>
      </c>
      <c r="E116" s="27">
        <v>0</v>
      </c>
      <c r="F116" s="27">
        <v>0</v>
      </c>
      <c r="G116" s="27">
        <v>20</v>
      </c>
      <c r="H116" s="27">
        <v>760</v>
      </c>
      <c r="I116" s="27">
        <v>-40</v>
      </c>
      <c r="J116" s="27">
        <v>-1520</v>
      </c>
      <c r="K116" s="27">
        <v>-16</v>
      </c>
      <c r="L116" s="27">
        <v>-28816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-30848</v>
      </c>
      <c r="T116" s="8"/>
      <c r="U116" s="8"/>
      <c r="V116" s="8"/>
    </row>
    <row r="117" spans="2:22" ht="16.5">
      <c r="B117" s="26" t="s">
        <v>96</v>
      </c>
      <c r="C117" s="27">
        <v>5</v>
      </c>
      <c r="D117" s="27">
        <v>1060</v>
      </c>
      <c r="E117" s="27">
        <v>0</v>
      </c>
      <c r="F117" s="27">
        <v>0</v>
      </c>
      <c r="G117" s="27">
        <v>-1</v>
      </c>
      <c r="H117" s="27">
        <v>-38</v>
      </c>
      <c r="I117" s="27">
        <v>-24</v>
      </c>
      <c r="J117" s="27">
        <v>-912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110</v>
      </c>
      <c r="T117" s="8"/>
      <c r="U117" s="8"/>
      <c r="V117" s="8"/>
    </row>
    <row r="118" spans="2:22" ht="16.5">
      <c r="B118" s="26" t="s">
        <v>97</v>
      </c>
      <c r="C118" s="27">
        <v>-4</v>
      </c>
      <c r="D118" s="27">
        <v>-848</v>
      </c>
      <c r="E118" s="27">
        <v>0</v>
      </c>
      <c r="F118" s="27">
        <v>0</v>
      </c>
      <c r="G118" s="27">
        <v>-1</v>
      </c>
      <c r="H118" s="27">
        <v>-38</v>
      </c>
      <c r="I118" s="27">
        <v>-25</v>
      </c>
      <c r="J118" s="27">
        <v>-950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-1836</v>
      </c>
      <c r="T118" s="8"/>
      <c r="U118" s="8"/>
      <c r="V118" s="8"/>
    </row>
    <row r="119" spans="2:22" ht="15">
      <c r="B119" s="25"/>
      <c r="C119" s="28">
        <f aca="true" t="shared" si="8" ref="C119:S119">SUM(C112:C118)</f>
        <v>-58</v>
      </c>
      <c r="D119" s="28">
        <f t="shared" si="8"/>
        <v>-12296</v>
      </c>
      <c r="E119" s="28">
        <f t="shared" si="8"/>
        <v>0</v>
      </c>
      <c r="F119" s="28">
        <f t="shared" si="8"/>
        <v>0</v>
      </c>
      <c r="G119" s="28">
        <f t="shared" si="8"/>
        <v>11</v>
      </c>
      <c r="H119" s="28">
        <f t="shared" si="8"/>
        <v>418</v>
      </c>
      <c r="I119" s="28">
        <f t="shared" si="8"/>
        <v>-152</v>
      </c>
      <c r="J119" s="28">
        <f t="shared" si="8"/>
        <v>-5776</v>
      </c>
      <c r="K119" s="28">
        <f t="shared" si="8"/>
        <v>-34</v>
      </c>
      <c r="L119" s="28">
        <f t="shared" si="8"/>
        <v>-61234</v>
      </c>
      <c r="M119" s="28">
        <f t="shared" si="8"/>
        <v>0</v>
      </c>
      <c r="N119" s="28">
        <f t="shared" si="8"/>
        <v>0</v>
      </c>
      <c r="O119" s="28">
        <f t="shared" si="8"/>
        <v>0</v>
      </c>
      <c r="P119" s="28">
        <f t="shared" si="8"/>
        <v>0</v>
      </c>
      <c r="Q119" s="28">
        <f t="shared" si="8"/>
        <v>0</v>
      </c>
      <c r="R119" s="28">
        <f t="shared" si="8"/>
        <v>0</v>
      </c>
      <c r="S119" s="28">
        <f t="shared" si="8"/>
        <v>-78888</v>
      </c>
      <c r="T119" s="8"/>
      <c r="U119" s="8"/>
      <c r="V119" s="8"/>
    </row>
    <row r="120" spans="2:22" ht="15">
      <c r="B120" s="23" t="s">
        <v>98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8"/>
      <c r="U120" s="8"/>
      <c r="V120" s="8"/>
    </row>
    <row r="121" spans="2:22" ht="16.5">
      <c r="B121" s="26" t="s">
        <v>99</v>
      </c>
      <c r="C121" s="27">
        <v>-12</v>
      </c>
      <c r="D121" s="27">
        <v>-2544</v>
      </c>
      <c r="E121" s="27">
        <v>0</v>
      </c>
      <c r="F121" s="27">
        <v>0</v>
      </c>
      <c r="G121" s="27">
        <v>0</v>
      </c>
      <c r="H121" s="27">
        <v>0</v>
      </c>
      <c r="I121" s="27">
        <v>14</v>
      </c>
      <c r="J121" s="27">
        <v>532</v>
      </c>
      <c r="K121" s="27">
        <v>2</v>
      </c>
      <c r="L121" s="27">
        <v>3602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1590</v>
      </c>
      <c r="T121" s="8"/>
      <c r="U121" s="8"/>
      <c r="V121" s="8"/>
    </row>
    <row r="122" spans="2:22" ht="16.5">
      <c r="B122" s="26" t="s">
        <v>100</v>
      </c>
      <c r="C122" s="27">
        <v>3</v>
      </c>
      <c r="D122" s="27">
        <v>636</v>
      </c>
      <c r="E122" s="27">
        <v>0</v>
      </c>
      <c r="F122" s="27">
        <v>0</v>
      </c>
      <c r="G122" s="27">
        <v>0</v>
      </c>
      <c r="H122" s="27">
        <v>0</v>
      </c>
      <c r="I122" s="27">
        <v>-4</v>
      </c>
      <c r="J122" s="27">
        <v>-168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468</v>
      </c>
      <c r="T122" s="8"/>
      <c r="U122" s="8"/>
      <c r="V122" s="8"/>
    </row>
    <row r="123" spans="2:22" ht="16.5">
      <c r="B123" s="26" t="s">
        <v>101</v>
      </c>
      <c r="C123" s="27">
        <v>-13</v>
      </c>
      <c r="D123" s="27">
        <v>-2756</v>
      </c>
      <c r="E123" s="27">
        <v>0</v>
      </c>
      <c r="F123" s="27">
        <v>0</v>
      </c>
      <c r="G123" s="27">
        <v>-7</v>
      </c>
      <c r="H123" s="27">
        <v>-266</v>
      </c>
      <c r="I123" s="27">
        <v>-5</v>
      </c>
      <c r="J123" s="27">
        <v>-190</v>
      </c>
      <c r="K123" s="27">
        <v>-4</v>
      </c>
      <c r="L123" s="27">
        <v>-7204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-10416</v>
      </c>
      <c r="T123" s="8"/>
      <c r="U123" s="8"/>
      <c r="V123" s="8"/>
    </row>
    <row r="124" spans="2:22" ht="16.5">
      <c r="B124" s="26" t="s">
        <v>102</v>
      </c>
      <c r="C124" s="27">
        <v>6</v>
      </c>
      <c r="D124" s="27">
        <v>1272</v>
      </c>
      <c r="E124" s="27">
        <v>0</v>
      </c>
      <c r="F124" s="27">
        <v>0</v>
      </c>
      <c r="G124" s="27">
        <v>0</v>
      </c>
      <c r="H124" s="27">
        <v>0</v>
      </c>
      <c r="I124" s="27">
        <v>-8</v>
      </c>
      <c r="J124" s="27">
        <v>-336</v>
      </c>
      <c r="K124" s="27">
        <v>1</v>
      </c>
      <c r="L124" s="27">
        <v>1801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2737</v>
      </c>
      <c r="T124" s="8"/>
      <c r="U124" s="8"/>
      <c r="V124" s="8"/>
    </row>
    <row r="125" spans="2:22" ht="16.5">
      <c r="B125" s="26" t="s">
        <v>103</v>
      </c>
      <c r="C125" s="27">
        <v>-41</v>
      </c>
      <c r="D125" s="27">
        <v>-8692</v>
      </c>
      <c r="E125" s="27">
        <v>0</v>
      </c>
      <c r="F125" s="27">
        <v>0</v>
      </c>
      <c r="G125" s="27">
        <v>-19</v>
      </c>
      <c r="H125" s="27">
        <v>-722</v>
      </c>
      <c r="I125" s="27">
        <v>-51</v>
      </c>
      <c r="J125" s="27">
        <v>-1938</v>
      </c>
      <c r="K125" s="27">
        <v>-27</v>
      </c>
      <c r="L125" s="27">
        <v>-48627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-59979</v>
      </c>
      <c r="T125" s="8"/>
      <c r="U125" s="8"/>
      <c r="V125" s="8"/>
    </row>
    <row r="126" spans="2:22" ht="16.5">
      <c r="B126" s="26" t="s">
        <v>104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-12</v>
      </c>
      <c r="J126" s="27">
        <v>-504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-504</v>
      </c>
      <c r="T126" s="8"/>
      <c r="U126" s="8"/>
      <c r="V126" s="8"/>
    </row>
    <row r="127" spans="2:22" ht="16.5">
      <c r="B127" s="26" t="s">
        <v>105</v>
      </c>
      <c r="C127" s="27">
        <v>-6</v>
      </c>
      <c r="D127" s="27">
        <v>-1272</v>
      </c>
      <c r="E127" s="27">
        <v>0</v>
      </c>
      <c r="F127" s="27">
        <v>0</v>
      </c>
      <c r="G127" s="27">
        <v>0</v>
      </c>
      <c r="H127" s="27">
        <v>0</v>
      </c>
      <c r="I127" s="27">
        <v>3</v>
      </c>
      <c r="J127" s="27">
        <v>126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-1146</v>
      </c>
      <c r="T127" s="8"/>
      <c r="U127" s="8"/>
      <c r="V127" s="8"/>
    </row>
    <row r="128" spans="2:22" ht="16.5">
      <c r="B128" s="26" t="s">
        <v>106</v>
      </c>
      <c r="C128" s="27">
        <v>3</v>
      </c>
      <c r="D128" s="27">
        <v>636</v>
      </c>
      <c r="E128" s="27">
        <v>0</v>
      </c>
      <c r="F128" s="27">
        <v>0</v>
      </c>
      <c r="G128" s="27">
        <v>0</v>
      </c>
      <c r="H128" s="27">
        <v>0</v>
      </c>
      <c r="I128" s="27">
        <v>18</v>
      </c>
      <c r="J128" s="27">
        <v>684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1320</v>
      </c>
      <c r="T128" s="8"/>
      <c r="U128" s="8"/>
      <c r="V128" s="8"/>
    </row>
    <row r="129" spans="2:22" ht="16.5">
      <c r="B129" s="26" t="s">
        <v>107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-3</v>
      </c>
      <c r="J129" s="27">
        <v>-126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-126</v>
      </c>
      <c r="T129" s="8"/>
      <c r="U129" s="8"/>
      <c r="V129" s="8"/>
    </row>
    <row r="130" spans="2:22" ht="15">
      <c r="B130" s="25"/>
      <c r="C130" s="28">
        <f aca="true" t="shared" si="9" ref="C130:S130">SUM(C121:C129)</f>
        <v>-60</v>
      </c>
      <c r="D130" s="28">
        <f t="shared" si="9"/>
        <v>-12720</v>
      </c>
      <c r="E130" s="28">
        <f t="shared" si="9"/>
        <v>0</v>
      </c>
      <c r="F130" s="28">
        <f t="shared" si="9"/>
        <v>0</v>
      </c>
      <c r="G130" s="28">
        <f t="shared" si="9"/>
        <v>-26</v>
      </c>
      <c r="H130" s="28">
        <f t="shared" si="9"/>
        <v>-988</v>
      </c>
      <c r="I130" s="28">
        <f t="shared" si="9"/>
        <v>-48</v>
      </c>
      <c r="J130" s="28">
        <f t="shared" si="9"/>
        <v>-1920</v>
      </c>
      <c r="K130" s="28">
        <f t="shared" si="9"/>
        <v>-28</v>
      </c>
      <c r="L130" s="28">
        <f t="shared" si="9"/>
        <v>-50428</v>
      </c>
      <c r="M130" s="28">
        <f t="shared" si="9"/>
        <v>0</v>
      </c>
      <c r="N130" s="28">
        <f t="shared" si="9"/>
        <v>0</v>
      </c>
      <c r="O130" s="28">
        <f t="shared" si="9"/>
        <v>0</v>
      </c>
      <c r="P130" s="28">
        <f t="shared" si="9"/>
        <v>0</v>
      </c>
      <c r="Q130" s="28">
        <f t="shared" si="9"/>
        <v>0</v>
      </c>
      <c r="R130" s="28">
        <f t="shared" si="9"/>
        <v>0</v>
      </c>
      <c r="S130" s="28">
        <f t="shared" si="9"/>
        <v>-66056</v>
      </c>
      <c r="T130" s="8"/>
      <c r="U130" s="8"/>
      <c r="V130" s="8"/>
    </row>
    <row r="131" spans="2:22" ht="15">
      <c r="B131" s="23" t="s">
        <v>108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8"/>
      <c r="U131" s="8"/>
      <c r="V131" s="8"/>
    </row>
    <row r="132" spans="2:22" ht="16.5">
      <c r="B132" s="26" t="s">
        <v>109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8</v>
      </c>
      <c r="J132" s="27">
        <v>336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336</v>
      </c>
      <c r="T132" s="8"/>
      <c r="U132" s="8"/>
      <c r="V132" s="8"/>
    </row>
    <row r="133" spans="2:22" ht="16.5">
      <c r="B133" s="26" t="s">
        <v>110</v>
      </c>
      <c r="C133" s="27">
        <v>3</v>
      </c>
      <c r="D133" s="27">
        <v>636</v>
      </c>
      <c r="E133" s="27">
        <v>0</v>
      </c>
      <c r="F133" s="27">
        <v>0</v>
      </c>
      <c r="G133" s="27">
        <v>0</v>
      </c>
      <c r="H133" s="27">
        <v>0</v>
      </c>
      <c r="I133" s="27">
        <v>-22</v>
      </c>
      <c r="J133" s="27">
        <v>-836</v>
      </c>
      <c r="K133" s="27">
        <v>5</v>
      </c>
      <c r="L133" s="27">
        <v>9005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8805</v>
      </c>
      <c r="T133" s="8"/>
      <c r="U133" s="8"/>
      <c r="V133" s="8"/>
    </row>
    <row r="134" spans="2:22" ht="16.5">
      <c r="B134" s="26" t="s">
        <v>111</v>
      </c>
      <c r="C134" s="27">
        <v>1</v>
      </c>
      <c r="D134" s="27">
        <v>212</v>
      </c>
      <c r="E134" s="27">
        <v>0</v>
      </c>
      <c r="F134" s="27">
        <v>0</v>
      </c>
      <c r="G134" s="27">
        <v>8</v>
      </c>
      <c r="H134" s="27">
        <v>304</v>
      </c>
      <c r="I134" s="27">
        <v>-208</v>
      </c>
      <c r="J134" s="27">
        <v>-7904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-7388</v>
      </c>
      <c r="T134" s="8"/>
      <c r="U134" s="8"/>
      <c r="V134" s="8"/>
    </row>
    <row r="135" spans="2:22" ht="16.5">
      <c r="B135" s="26" t="s">
        <v>112</v>
      </c>
      <c r="C135" s="27">
        <v>-5</v>
      </c>
      <c r="D135" s="27">
        <v>-1060</v>
      </c>
      <c r="E135" s="27">
        <v>0</v>
      </c>
      <c r="F135" s="27">
        <v>0</v>
      </c>
      <c r="G135" s="27">
        <v>-1</v>
      </c>
      <c r="H135" s="27">
        <v>-38</v>
      </c>
      <c r="I135" s="27">
        <v>6</v>
      </c>
      <c r="J135" s="27">
        <v>228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-870</v>
      </c>
      <c r="T135" s="8"/>
      <c r="U135" s="8"/>
      <c r="V135" s="8"/>
    </row>
    <row r="136" spans="2:22" ht="16.5">
      <c r="B136" s="26" t="s">
        <v>113</v>
      </c>
      <c r="C136" s="27">
        <v>-33</v>
      </c>
      <c r="D136" s="27">
        <v>-6996</v>
      </c>
      <c r="E136" s="27">
        <v>0</v>
      </c>
      <c r="F136" s="27">
        <v>0</v>
      </c>
      <c r="G136" s="27">
        <v>0</v>
      </c>
      <c r="H136" s="27">
        <v>0</v>
      </c>
      <c r="I136" s="27">
        <v>-30</v>
      </c>
      <c r="J136" s="27">
        <v>-1140</v>
      </c>
      <c r="K136" s="27">
        <v>-5</v>
      </c>
      <c r="L136" s="27">
        <v>-9005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-17141</v>
      </c>
      <c r="T136" s="8"/>
      <c r="U136" s="8"/>
      <c r="V136" s="8"/>
    </row>
    <row r="137" spans="2:22" ht="16.5">
      <c r="B137" s="26" t="s">
        <v>114</v>
      </c>
      <c r="C137" s="27">
        <v>31</v>
      </c>
      <c r="D137" s="27">
        <v>6572</v>
      </c>
      <c r="E137" s="27">
        <v>4</v>
      </c>
      <c r="F137" s="27">
        <v>880</v>
      </c>
      <c r="G137" s="27">
        <v>0</v>
      </c>
      <c r="H137" s="27">
        <v>0</v>
      </c>
      <c r="I137" s="27">
        <v>-50</v>
      </c>
      <c r="J137" s="27">
        <v>-1900</v>
      </c>
      <c r="K137" s="27">
        <v>-33</v>
      </c>
      <c r="L137" s="27">
        <v>-59433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-53881</v>
      </c>
      <c r="T137" s="8"/>
      <c r="U137" s="8"/>
      <c r="V137" s="8"/>
    </row>
    <row r="138" spans="2:22" ht="16.5">
      <c r="B138" s="26" t="s">
        <v>115</v>
      </c>
      <c r="C138" s="27">
        <v>-17</v>
      </c>
      <c r="D138" s="27">
        <v>-3604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7</v>
      </c>
      <c r="L138" s="27">
        <v>12607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9003</v>
      </c>
      <c r="T138" s="8"/>
      <c r="U138" s="8"/>
      <c r="V138" s="8"/>
    </row>
    <row r="139" spans="2:22" ht="16.5">
      <c r="B139" s="26" t="s">
        <v>116</v>
      </c>
      <c r="C139" s="27">
        <v>-2</v>
      </c>
      <c r="D139" s="27">
        <v>-424</v>
      </c>
      <c r="E139" s="27">
        <v>0</v>
      </c>
      <c r="F139" s="27">
        <v>0</v>
      </c>
      <c r="G139" s="27">
        <v>2</v>
      </c>
      <c r="H139" s="27">
        <v>76</v>
      </c>
      <c r="I139" s="27">
        <v>-5</v>
      </c>
      <c r="J139" s="27">
        <v>-190</v>
      </c>
      <c r="K139" s="27">
        <v>-11</v>
      </c>
      <c r="L139" s="27">
        <v>-19811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-20349</v>
      </c>
      <c r="T139" s="8"/>
      <c r="U139" s="8"/>
      <c r="V139" s="8"/>
    </row>
    <row r="140" spans="2:22" ht="15">
      <c r="B140" s="25"/>
      <c r="C140" s="28">
        <f aca="true" t="shared" si="10" ref="C140:S140">SUM(C132:C139)</f>
        <v>-22</v>
      </c>
      <c r="D140" s="28">
        <f t="shared" si="10"/>
        <v>-4664</v>
      </c>
      <c r="E140" s="28">
        <f t="shared" si="10"/>
        <v>4</v>
      </c>
      <c r="F140" s="28">
        <f t="shared" si="10"/>
        <v>880</v>
      </c>
      <c r="G140" s="28">
        <f t="shared" si="10"/>
        <v>9</v>
      </c>
      <c r="H140" s="28">
        <f t="shared" si="10"/>
        <v>342</v>
      </c>
      <c r="I140" s="28">
        <f t="shared" si="10"/>
        <v>-301</v>
      </c>
      <c r="J140" s="28">
        <f t="shared" si="10"/>
        <v>-11406</v>
      </c>
      <c r="K140" s="28">
        <f t="shared" si="10"/>
        <v>-37</v>
      </c>
      <c r="L140" s="28">
        <f t="shared" si="10"/>
        <v>-66637</v>
      </c>
      <c r="M140" s="28">
        <f t="shared" si="10"/>
        <v>0</v>
      </c>
      <c r="N140" s="28">
        <f t="shared" si="10"/>
        <v>0</v>
      </c>
      <c r="O140" s="28">
        <f t="shared" si="10"/>
        <v>0</v>
      </c>
      <c r="P140" s="28">
        <f t="shared" si="10"/>
        <v>0</v>
      </c>
      <c r="Q140" s="28">
        <f t="shared" si="10"/>
        <v>0</v>
      </c>
      <c r="R140" s="28">
        <f t="shared" si="10"/>
        <v>0</v>
      </c>
      <c r="S140" s="28">
        <f t="shared" si="10"/>
        <v>-81485</v>
      </c>
      <c r="T140" s="8"/>
      <c r="U140" s="8"/>
      <c r="V140" s="8"/>
    </row>
    <row r="141" spans="2:22" ht="15">
      <c r="B141" s="23" t="s">
        <v>117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8"/>
      <c r="U141" s="8"/>
      <c r="V141" s="8"/>
    </row>
    <row r="142" spans="2:22" ht="16.5">
      <c r="B142" s="26" t="s">
        <v>118</v>
      </c>
      <c r="C142" s="27">
        <v>-27</v>
      </c>
      <c r="D142" s="27">
        <v>-5724</v>
      </c>
      <c r="E142" s="27">
        <v>0</v>
      </c>
      <c r="F142" s="27">
        <v>0</v>
      </c>
      <c r="G142" s="27">
        <v>1</v>
      </c>
      <c r="H142" s="27">
        <v>38</v>
      </c>
      <c r="I142" s="27">
        <v>-14</v>
      </c>
      <c r="J142" s="27">
        <v>-532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-6218</v>
      </c>
      <c r="T142" s="8"/>
      <c r="U142" s="8"/>
      <c r="V142" s="8"/>
    </row>
    <row r="143" spans="2:22" ht="16.5">
      <c r="B143" s="26" t="s">
        <v>119</v>
      </c>
      <c r="C143" s="27">
        <v>0</v>
      </c>
      <c r="D143" s="27">
        <v>0</v>
      </c>
      <c r="E143" s="27">
        <v>0</v>
      </c>
      <c r="F143" s="27">
        <v>0</v>
      </c>
      <c r="G143" s="27">
        <v>3</v>
      </c>
      <c r="H143" s="27">
        <v>114</v>
      </c>
      <c r="I143" s="27">
        <v>-3</v>
      </c>
      <c r="J143" s="27">
        <v>-114</v>
      </c>
      <c r="K143" s="27">
        <v>33</v>
      </c>
      <c r="L143" s="27">
        <v>59433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59433</v>
      </c>
      <c r="T143" s="8"/>
      <c r="U143" s="8"/>
      <c r="V143" s="8"/>
    </row>
    <row r="144" spans="2:22" ht="16.5">
      <c r="B144" s="26" t="s">
        <v>120</v>
      </c>
      <c r="C144" s="27">
        <v>-4</v>
      </c>
      <c r="D144" s="27">
        <v>-848</v>
      </c>
      <c r="E144" s="27">
        <v>0</v>
      </c>
      <c r="F144" s="27">
        <v>0</v>
      </c>
      <c r="G144" s="27">
        <v>0</v>
      </c>
      <c r="H144" s="27">
        <v>0</v>
      </c>
      <c r="I144" s="27">
        <v>1</v>
      </c>
      <c r="J144" s="27">
        <v>42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-806</v>
      </c>
      <c r="T144" s="8"/>
      <c r="U144" s="8"/>
      <c r="V144" s="8"/>
    </row>
    <row r="145" spans="2:22" ht="16.5">
      <c r="B145" s="26" t="s">
        <v>121</v>
      </c>
      <c r="C145" s="27">
        <v>10</v>
      </c>
      <c r="D145" s="27">
        <v>2120</v>
      </c>
      <c r="E145" s="27">
        <v>0</v>
      </c>
      <c r="F145" s="27">
        <v>0</v>
      </c>
      <c r="G145" s="27">
        <v>0</v>
      </c>
      <c r="H145" s="27">
        <v>0</v>
      </c>
      <c r="I145" s="27">
        <v>20</v>
      </c>
      <c r="J145" s="27">
        <v>760</v>
      </c>
      <c r="K145" s="27">
        <v>-8</v>
      </c>
      <c r="L145" s="27">
        <v>-14408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-11528</v>
      </c>
      <c r="T145" s="8"/>
      <c r="U145" s="8"/>
      <c r="V145" s="8"/>
    </row>
    <row r="146" spans="2:22" ht="16.5">
      <c r="B146" s="26" t="s">
        <v>122</v>
      </c>
      <c r="C146" s="27">
        <v>-8</v>
      </c>
      <c r="D146" s="27">
        <v>-1696</v>
      </c>
      <c r="E146" s="27">
        <v>0</v>
      </c>
      <c r="F146" s="27">
        <v>0</v>
      </c>
      <c r="G146" s="27">
        <v>-4</v>
      </c>
      <c r="H146" s="27">
        <v>-152</v>
      </c>
      <c r="I146" s="27">
        <v>-30</v>
      </c>
      <c r="J146" s="27">
        <v>-1140</v>
      </c>
      <c r="K146" s="27">
        <v>2</v>
      </c>
      <c r="L146" s="27">
        <v>3602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614</v>
      </c>
      <c r="T146" s="8"/>
      <c r="U146" s="8"/>
      <c r="V146" s="8"/>
    </row>
    <row r="147" spans="2:22" ht="16.5">
      <c r="B147" s="26" t="s">
        <v>123</v>
      </c>
      <c r="C147" s="27">
        <v>-1</v>
      </c>
      <c r="D147" s="27">
        <v>-413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-413</v>
      </c>
      <c r="T147" s="8"/>
      <c r="U147" s="8"/>
      <c r="V147" s="8"/>
    </row>
    <row r="148" spans="2:22" ht="16.5">
      <c r="B148" s="26" t="s">
        <v>124</v>
      </c>
      <c r="C148" s="27">
        <v>-12</v>
      </c>
      <c r="D148" s="27">
        <v>-2544</v>
      </c>
      <c r="E148" s="27">
        <v>0</v>
      </c>
      <c r="F148" s="27">
        <v>0</v>
      </c>
      <c r="G148" s="27">
        <v>-10</v>
      </c>
      <c r="H148" s="27">
        <v>-380</v>
      </c>
      <c r="I148" s="27">
        <v>-80</v>
      </c>
      <c r="J148" s="27">
        <v>-3040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-5964</v>
      </c>
      <c r="T148" s="8"/>
      <c r="U148" s="8"/>
      <c r="V148" s="8"/>
    </row>
    <row r="149" spans="2:22" ht="16.5">
      <c r="B149" s="26" t="s">
        <v>125</v>
      </c>
      <c r="C149" s="27">
        <v>-4</v>
      </c>
      <c r="D149" s="27">
        <v>-848</v>
      </c>
      <c r="E149" s="27">
        <v>0</v>
      </c>
      <c r="F149" s="27">
        <v>0</v>
      </c>
      <c r="G149" s="27">
        <v>4</v>
      </c>
      <c r="H149" s="27">
        <v>152</v>
      </c>
      <c r="I149" s="27">
        <v>-17</v>
      </c>
      <c r="J149" s="27">
        <v>538</v>
      </c>
      <c r="K149" s="27">
        <v>-5</v>
      </c>
      <c r="L149" s="27">
        <v>-9005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-9163</v>
      </c>
      <c r="T149" s="8"/>
      <c r="U149" s="8"/>
      <c r="V149" s="8"/>
    </row>
    <row r="150" spans="2:22" ht="16.5">
      <c r="B150" s="26" t="s">
        <v>126</v>
      </c>
      <c r="C150" s="27">
        <v>12</v>
      </c>
      <c r="D150" s="27">
        <v>2544</v>
      </c>
      <c r="E150" s="27">
        <v>0</v>
      </c>
      <c r="F150" s="27">
        <v>0</v>
      </c>
      <c r="G150" s="27">
        <v>-34</v>
      </c>
      <c r="H150" s="27">
        <v>-1292</v>
      </c>
      <c r="I150" s="27">
        <v>-109</v>
      </c>
      <c r="J150" s="27">
        <v>-4142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-2890</v>
      </c>
      <c r="T150" s="8"/>
      <c r="U150" s="8"/>
      <c r="V150" s="8"/>
    </row>
    <row r="151" spans="2:22" ht="16.5">
      <c r="B151" s="26" t="s">
        <v>127</v>
      </c>
      <c r="C151" s="27">
        <v>-6</v>
      </c>
      <c r="D151" s="27">
        <v>-2478</v>
      </c>
      <c r="E151" s="27">
        <v>0</v>
      </c>
      <c r="F151" s="27">
        <v>0</v>
      </c>
      <c r="G151" s="27">
        <v>0</v>
      </c>
      <c r="H151" s="27">
        <v>0</v>
      </c>
      <c r="I151" s="27">
        <v>3</v>
      </c>
      <c r="J151" s="27">
        <v>126</v>
      </c>
      <c r="K151" s="27">
        <v>1</v>
      </c>
      <c r="L151" s="27">
        <v>1801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-551</v>
      </c>
      <c r="T151" s="8"/>
      <c r="U151" s="8"/>
      <c r="V151" s="8"/>
    </row>
    <row r="152" spans="2:22" ht="16.5">
      <c r="B152" s="26" t="s">
        <v>128</v>
      </c>
      <c r="C152" s="27">
        <v>-6</v>
      </c>
      <c r="D152" s="27">
        <v>-1272</v>
      </c>
      <c r="E152" s="27">
        <v>0</v>
      </c>
      <c r="F152" s="27">
        <v>0</v>
      </c>
      <c r="G152" s="27">
        <v>0</v>
      </c>
      <c r="H152" s="27">
        <v>0</v>
      </c>
      <c r="I152" s="27">
        <v>7</v>
      </c>
      <c r="J152" s="27">
        <v>294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-978</v>
      </c>
      <c r="T152" s="8"/>
      <c r="U152" s="8"/>
      <c r="V152" s="8"/>
    </row>
    <row r="153" spans="2:22" ht="15">
      <c r="B153" s="25"/>
      <c r="C153" s="28">
        <f aca="true" t="shared" si="11" ref="C153:S153">SUM(C142:C152)</f>
        <v>-46</v>
      </c>
      <c r="D153" s="28">
        <f t="shared" si="11"/>
        <v>-11159</v>
      </c>
      <c r="E153" s="28">
        <f t="shared" si="11"/>
        <v>0</v>
      </c>
      <c r="F153" s="28">
        <f t="shared" si="11"/>
        <v>0</v>
      </c>
      <c r="G153" s="28">
        <f t="shared" si="11"/>
        <v>-40</v>
      </c>
      <c r="H153" s="28">
        <f t="shared" si="11"/>
        <v>-1520</v>
      </c>
      <c r="I153" s="28">
        <f t="shared" si="11"/>
        <v>-222</v>
      </c>
      <c r="J153" s="28">
        <f t="shared" si="11"/>
        <v>-7208</v>
      </c>
      <c r="K153" s="28">
        <f t="shared" si="11"/>
        <v>23</v>
      </c>
      <c r="L153" s="28">
        <f t="shared" si="11"/>
        <v>41423</v>
      </c>
      <c r="M153" s="28">
        <f t="shared" si="11"/>
        <v>0</v>
      </c>
      <c r="N153" s="28">
        <f t="shared" si="11"/>
        <v>0</v>
      </c>
      <c r="O153" s="28">
        <f t="shared" si="11"/>
        <v>0</v>
      </c>
      <c r="P153" s="28">
        <f t="shared" si="11"/>
        <v>0</v>
      </c>
      <c r="Q153" s="28">
        <f t="shared" si="11"/>
        <v>0</v>
      </c>
      <c r="R153" s="28">
        <f t="shared" si="11"/>
        <v>0</v>
      </c>
      <c r="S153" s="28">
        <f t="shared" si="11"/>
        <v>21536</v>
      </c>
      <c r="T153" s="8"/>
      <c r="U153" s="8"/>
      <c r="V153" s="8"/>
    </row>
    <row r="154" spans="2:22" ht="15">
      <c r="B154" s="23" t="s">
        <v>129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8"/>
      <c r="U154" s="8"/>
      <c r="V154" s="8"/>
    </row>
    <row r="155" spans="2:22" ht="16.5">
      <c r="B155" s="26" t="s">
        <v>130</v>
      </c>
      <c r="C155" s="27">
        <v>8</v>
      </c>
      <c r="D155" s="27">
        <v>1696</v>
      </c>
      <c r="E155" s="27">
        <v>0</v>
      </c>
      <c r="F155" s="27">
        <v>0</v>
      </c>
      <c r="G155" s="27">
        <v>0</v>
      </c>
      <c r="H155" s="27">
        <v>0</v>
      </c>
      <c r="I155" s="27">
        <v>-20</v>
      </c>
      <c r="J155" s="27">
        <v>-760</v>
      </c>
      <c r="K155" s="27">
        <v>-1</v>
      </c>
      <c r="L155" s="27">
        <v>-1801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-865</v>
      </c>
      <c r="T155" s="8"/>
      <c r="U155" s="8"/>
      <c r="V155" s="8"/>
    </row>
    <row r="156" spans="2:22" ht="16.5">
      <c r="B156" s="26" t="s">
        <v>131</v>
      </c>
      <c r="C156" s="27">
        <v>7</v>
      </c>
      <c r="D156" s="27">
        <v>1484</v>
      </c>
      <c r="E156" s="27">
        <v>0</v>
      </c>
      <c r="F156" s="27">
        <v>0</v>
      </c>
      <c r="G156" s="27">
        <v>0</v>
      </c>
      <c r="H156" s="27">
        <v>0</v>
      </c>
      <c r="I156" s="27">
        <v>18</v>
      </c>
      <c r="J156" s="27">
        <v>684</v>
      </c>
      <c r="K156" s="27">
        <v>-6</v>
      </c>
      <c r="L156" s="27">
        <v>-10806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-8638</v>
      </c>
      <c r="T156" s="8"/>
      <c r="U156" s="8"/>
      <c r="V156" s="8"/>
    </row>
    <row r="157" spans="2:22" ht="16.5">
      <c r="B157" s="26" t="s">
        <v>132</v>
      </c>
      <c r="C157" s="27">
        <v>16</v>
      </c>
      <c r="D157" s="27">
        <v>3392</v>
      </c>
      <c r="E157" s="27">
        <v>0</v>
      </c>
      <c r="F157" s="27">
        <v>0</v>
      </c>
      <c r="G157" s="27">
        <v>0</v>
      </c>
      <c r="H157" s="27">
        <v>0</v>
      </c>
      <c r="I157" s="27">
        <v>-60</v>
      </c>
      <c r="J157" s="27">
        <v>-2280</v>
      </c>
      <c r="K157" s="27">
        <v>-11</v>
      </c>
      <c r="L157" s="27">
        <v>-19811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-18699</v>
      </c>
      <c r="T157" s="8"/>
      <c r="U157" s="8"/>
      <c r="V157" s="8"/>
    </row>
    <row r="158" spans="2:22" ht="16.5">
      <c r="B158" s="26" t="s">
        <v>133</v>
      </c>
      <c r="C158" s="27">
        <v>-2</v>
      </c>
      <c r="D158" s="27">
        <v>-424</v>
      </c>
      <c r="E158" s="27">
        <v>0</v>
      </c>
      <c r="F158" s="27">
        <v>0</v>
      </c>
      <c r="G158" s="27">
        <v>-16</v>
      </c>
      <c r="H158" s="27">
        <v>-608</v>
      </c>
      <c r="I158" s="27">
        <v>-15</v>
      </c>
      <c r="J158" s="27">
        <v>-570</v>
      </c>
      <c r="K158" s="27">
        <v>-3</v>
      </c>
      <c r="L158" s="27">
        <v>-5403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-7005</v>
      </c>
      <c r="T158" s="8"/>
      <c r="U158" s="8"/>
      <c r="V158" s="8"/>
    </row>
    <row r="159" spans="2:22" ht="16.5">
      <c r="B159" s="26" t="s">
        <v>134</v>
      </c>
      <c r="C159" s="27">
        <v>-2</v>
      </c>
      <c r="D159" s="27">
        <v>-424</v>
      </c>
      <c r="E159" s="27">
        <v>0</v>
      </c>
      <c r="F159" s="27">
        <v>0</v>
      </c>
      <c r="G159" s="27">
        <v>4</v>
      </c>
      <c r="H159" s="27">
        <v>152</v>
      </c>
      <c r="I159" s="27">
        <v>-16</v>
      </c>
      <c r="J159" s="27">
        <v>-672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-944</v>
      </c>
      <c r="T159" s="8"/>
      <c r="U159" s="8"/>
      <c r="V159" s="8"/>
    </row>
    <row r="160" spans="2:22" ht="16.5">
      <c r="B160" s="26" t="s">
        <v>135</v>
      </c>
      <c r="C160" s="27">
        <v>-87</v>
      </c>
      <c r="D160" s="27">
        <v>-18444</v>
      </c>
      <c r="E160" s="27">
        <v>0</v>
      </c>
      <c r="F160" s="27">
        <v>0</v>
      </c>
      <c r="G160" s="27">
        <v>-80</v>
      </c>
      <c r="H160" s="27">
        <v>-3040</v>
      </c>
      <c r="I160" s="27">
        <v>-242</v>
      </c>
      <c r="J160" s="27">
        <v>-9196</v>
      </c>
      <c r="K160" s="27">
        <v>-32</v>
      </c>
      <c r="L160" s="27">
        <v>-57632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-88312</v>
      </c>
      <c r="T160" s="8"/>
      <c r="U160" s="8"/>
      <c r="V160" s="8"/>
    </row>
    <row r="161" spans="2:22" ht="16.5">
      <c r="B161" s="26" t="s">
        <v>136</v>
      </c>
      <c r="C161" s="27">
        <v>24</v>
      </c>
      <c r="D161" s="27">
        <v>5088</v>
      </c>
      <c r="E161" s="27">
        <v>0</v>
      </c>
      <c r="F161" s="27">
        <v>0</v>
      </c>
      <c r="G161" s="27">
        <v>5</v>
      </c>
      <c r="H161" s="27">
        <v>190</v>
      </c>
      <c r="I161" s="27">
        <v>-3</v>
      </c>
      <c r="J161" s="27">
        <v>-114</v>
      </c>
      <c r="K161" s="27">
        <v>-9</v>
      </c>
      <c r="L161" s="27">
        <v>-16209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-11045</v>
      </c>
      <c r="T161" s="8"/>
      <c r="U161" s="8"/>
      <c r="V161" s="8"/>
    </row>
    <row r="162" spans="2:22" ht="16.5">
      <c r="B162" s="26" t="s">
        <v>137</v>
      </c>
      <c r="C162" s="27">
        <v>-15</v>
      </c>
      <c r="D162" s="27">
        <v>-3180</v>
      </c>
      <c r="E162" s="27">
        <v>0</v>
      </c>
      <c r="F162" s="27">
        <v>0</v>
      </c>
      <c r="G162" s="27">
        <v>4</v>
      </c>
      <c r="H162" s="27">
        <v>152</v>
      </c>
      <c r="I162" s="27">
        <v>-23</v>
      </c>
      <c r="J162" s="27">
        <v>-874</v>
      </c>
      <c r="K162" s="27">
        <v>-13</v>
      </c>
      <c r="L162" s="27">
        <v>-23413</v>
      </c>
      <c r="M162" s="27">
        <v>0</v>
      </c>
      <c r="N162" s="27">
        <v>0</v>
      </c>
      <c r="O162" s="27">
        <v>-60</v>
      </c>
      <c r="P162" s="27">
        <v>-15840</v>
      </c>
      <c r="Q162" s="27">
        <v>0</v>
      </c>
      <c r="R162" s="27">
        <v>0</v>
      </c>
      <c r="S162" s="27">
        <v>-43155</v>
      </c>
      <c r="T162" s="8"/>
      <c r="U162" s="8"/>
      <c r="V162" s="8"/>
    </row>
    <row r="163" spans="2:22" ht="16.5">
      <c r="B163" s="26" t="s">
        <v>138</v>
      </c>
      <c r="C163" s="27">
        <v>-13</v>
      </c>
      <c r="D163" s="27">
        <v>-2756</v>
      </c>
      <c r="E163" s="27">
        <v>0</v>
      </c>
      <c r="F163" s="27">
        <v>0</v>
      </c>
      <c r="G163" s="27">
        <v>-6</v>
      </c>
      <c r="H163" s="27">
        <v>-228</v>
      </c>
      <c r="I163" s="27">
        <v>41</v>
      </c>
      <c r="J163" s="27">
        <v>1558</v>
      </c>
      <c r="K163" s="27">
        <v>1</v>
      </c>
      <c r="L163" s="27">
        <v>1801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375</v>
      </c>
      <c r="T163" s="8"/>
      <c r="U163" s="8"/>
      <c r="V163" s="8"/>
    </row>
    <row r="164" spans="2:22" ht="16.5">
      <c r="B164" s="26" t="s">
        <v>139</v>
      </c>
      <c r="C164" s="27">
        <v>9</v>
      </c>
      <c r="D164" s="27">
        <v>1908</v>
      </c>
      <c r="E164" s="27">
        <v>0</v>
      </c>
      <c r="F164" s="27">
        <v>0</v>
      </c>
      <c r="G164" s="27">
        <v>1</v>
      </c>
      <c r="H164" s="27">
        <v>38</v>
      </c>
      <c r="I164" s="27">
        <v>-51</v>
      </c>
      <c r="J164" s="27">
        <v>-1938</v>
      </c>
      <c r="K164" s="27">
        <v>3</v>
      </c>
      <c r="L164" s="27">
        <v>5403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5411</v>
      </c>
      <c r="T164" s="8"/>
      <c r="U164" s="8"/>
      <c r="V164" s="8"/>
    </row>
    <row r="165" spans="2:22" ht="16.5">
      <c r="B165" s="26" t="s">
        <v>140</v>
      </c>
      <c r="C165" s="27">
        <v>-13</v>
      </c>
      <c r="D165" s="27">
        <v>-2756</v>
      </c>
      <c r="E165" s="27">
        <v>0</v>
      </c>
      <c r="F165" s="27">
        <v>0</v>
      </c>
      <c r="G165" s="27">
        <v>18</v>
      </c>
      <c r="H165" s="27">
        <v>684</v>
      </c>
      <c r="I165" s="27">
        <v>7</v>
      </c>
      <c r="J165" s="27">
        <v>266</v>
      </c>
      <c r="K165" s="27">
        <v>-7</v>
      </c>
      <c r="L165" s="27">
        <v>-12607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-14413</v>
      </c>
      <c r="T165" s="8"/>
      <c r="U165" s="8"/>
      <c r="V165" s="8"/>
    </row>
    <row r="166" spans="2:22" ht="16.5">
      <c r="B166" s="26" t="s">
        <v>141</v>
      </c>
      <c r="C166" s="27">
        <v>-2</v>
      </c>
      <c r="D166" s="27">
        <v>-424</v>
      </c>
      <c r="E166" s="27">
        <v>0</v>
      </c>
      <c r="F166" s="27">
        <v>0</v>
      </c>
      <c r="G166" s="27">
        <v>-4</v>
      </c>
      <c r="H166" s="27">
        <v>-152</v>
      </c>
      <c r="I166" s="27">
        <v>-2</v>
      </c>
      <c r="J166" s="27">
        <v>-76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-652</v>
      </c>
      <c r="T166" s="8"/>
      <c r="U166" s="8"/>
      <c r="V166" s="8"/>
    </row>
    <row r="167" spans="2:22" ht="15">
      <c r="B167" s="25"/>
      <c r="C167" s="28">
        <f aca="true" t="shared" si="12" ref="C167:S167">SUM(C155:C166)</f>
        <v>-70</v>
      </c>
      <c r="D167" s="28">
        <f t="shared" si="12"/>
        <v>-14840</v>
      </c>
      <c r="E167" s="28">
        <f t="shared" si="12"/>
        <v>0</v>
      </c>
      <c r="F167" s="28">
        <f t="shared" si="12"/>
        <v>0</v>
      </c>
      <c r="G167" s="28">
        <f t="shared" si="12"/>
        <v>-74</v>
      </c>
      <c r="H167" s="28">
        <f t="shared" si="12"/>
        <v>-2812</v>
      </c>
      <c r="I167" s="28">
        <f t="shared" si="12"/>
        <v>-366</v>
      </c>
      <c r="J167" s="28">
        <f t="shared" si="12"/>
        <v>-13972</v>
      </c>
      <c r="K167" s="28">
        <f t="shared" si="12"/>
        <v>-78</v>
      </c>
      <c r="L167" s="28">
        <f t="shared" si="12"/>
        <v>-140478</v>
      </c>
      <c r="M167" s="28">
        <f t="shared" si="12"/>
        <v>0</v>
      </c>
      <c r="N167" s="28">
        <f t="shared" si="12"/>
        <v>0</v>
      </c>
      <c r="O167" s="28">
        <f t="shared" si="12"/>
        <v>-60</v>
      </c>
      <c r="P167" s="28">
        <f t="shared" si="12"/>
        <v>-15840</v>
      </c>
      <c r="Q167" s="28">
        <f t="shared" si="12"/>
        <v>0</v>
      </c>
      <c r="R167" s="28">
        <f t="shared" si="12"/>
        <v>0</v>
      </c>
      <c r="S167" s="28">
        <f t="shared" si="12"/>
        <v>-187942</v>
      </c>
      <c r="T167" s="8"/>
      <c r="U167" s="8"/>
      <c r="V167" s="8"/>
    </row>
    <row r="168" spans="2:22" ht="15">
      <c r="B168" s="23" t="s">
        <v>142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8"/>
      <c r="U168" s="8"/>
      <c r="V168" s="8"/>
    </row>
    <row r="169" spans="2:22" ht="16.5">
      <c r="B169" s="26" t="s">
        <v>143</v>
      </c>
      <c r="C169" s="27">
        <v>-25</v>
      </c>
      <c r="D169" s="27">
        <v>-5300</v>
      </c>
      <c r="E169" s="27">
        <v>0</v>
      </c>
      <c r="F169" s="27">
        <v>0</v>
      </c>
      <c r="G169" s="27">
        <v>0</v>
      </c>
      <c r="H169" s="27">
        <v>0</v>
      </c>
      <c r="I169" s="27">
        <v>2</v>
      </c>
      <c r="J169" s="27">
        <v>76</v>
      </c>
      <c r="K169" s="27">
        <v>6</v>
      </c>
      <c r="L169" s="27">
        <v>10806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5582</v>
      </c>
      <c r="T169" s="8"/>
      <c r="U169" s="8"/>
      <c r="V169" s="8"/>
    </row>
    <row r="170" spans="2:22" ht="16.5">
      <c r="B170" s="26" t="s">
        <v>144</v>
      </c>
      <c r="C170" s="27">
        <v>-2</v>
      </c>
      <c r="D170" s="27">
        <v>-826</v>
      </c>
      <c r="E170" s="27">
        <v>0</v>
      </c>
      <c r="F170" s="27">
        <v>0</v>
      </c>
      <c r="G170" s="27">
        <v>0</v>
      </c>
      <c r="H170" s="27">
        <v>0</v>
      </c>
      <c r="I170" s="27">
        <v>2</v>
      </c>
      <c r="J170" s="27">
        <v>84</v>
      </c>
      <c r="K170" s="27">
        <v>4</v>
      </c>
      <c r="L170" s="27">
        <v>7204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6462</v>
      </c>
      <c r="T170" s="8"/>
      <c r="U170" s="8"/>
      <c r="V170" s="8"/>
    </row>
    <row r="171" spans="2:22" ht="16.5">
      <c r="B171" s="26" t="s">
        <v>145</v>
      </c>
      <c r="C171" s="27">
        <v>-1</v>
      </c>
      <c r="D171" s="27">
        <v>-413</v>
      </c>
      <c r="E171" s="27">
        <v>0</v>
      </c>
      <c r="F171" s="27">
        <v>0</v>
      </c>
      <c r="G171" s="27">
        <v>0</v>
      </c>
      <c r="H171" s="27">
        <v>0</v>
      </c>
      <c r="I171" s="27">
        <v>-1</v>
      </c>
      <c r="J171" s="27">
        <v>-42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-455</v>
      </c>
      <c r="T171" s="8"/>
      <c r="U171" s="8"/>
      <c r="V171" s="8"/>
    </row>
    <row r="172" spans="2:22" ht="16.5">
      <c r="B172" s="26" t="s">
        <v>146</v>
      </c>
      <c r="C172" s="27">
        <v>43</v>
      </c>
      <c r="D172" s="27">
        <v>9116</v>
      </c>
      <c r="E172" s="27">
        <v>0</v>
      </c>
      <c r="F172" s="27">
        <v>0</v>
      </c>
      <c r="G172" s="27">
        <v>-27</v>
      </c>
      <c r="H172" s="27">
        <v>-1026</v>
      </c>
      <c r="I172" s="27">
        <v>44</v>
      </c>
      <c r="J172" s="27">
        <v>1672</v>
      </c>
      <c r="K172" s="27">
        <v>-33</v>
      </c>
      <c r="L172" s="27">
        <v>-59433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-49671</v>
      </c>
      <c r="T172" s="8"/>
      <c r="U172" s="8"/>
      <c r="V172" s="8"/>
    </row>
    <row r="173" spans="2:22" ht="16.5">
      <c r="B173" s="26" t="s">
        <v>147</v>
      </c>
      <c r="C173" s="27">
        <v>47</v>
      </c>
      <c r="D173" s="27">
        <v>9964</v>
      </c>
      <c r="E173" s="27">
        <v>0</v>
      </c>
      <c r="F173" s="27">
        <v>0</v>
      </c>
      <c r="G173" s="27">
        <v>-3</v>
      </c>
      <c r="H173" s="27">
        <v>-114</v>
      </c>
      <c r="I173" s="27">
        <v>-16</v>
      </c>
      <c r="J173" s="27">
        <v>-608</v>
      </c>
      <c r="K173" s="27">
        <v>-27</v>
      </c>
      <c r="L173" s="27">
        <v>-48627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-39385</v>
      </c>
      <c r="T173" s="8"/>
      <c r="U173" s="8"/>
      <c r="V173" s="8"/>
    </row>
    <row r="174" spans="2:22" ht="16.5">
      <c r="B174" s="26" t="s">
        <v>148</v>
      </c>
      <c r="C174" s="27">
        <v>10</v>
      </c>
      <c r="D174" s="27">
        <v>2120</v>
      </c>
      <c r="E174" s="27">
        <v>0</v>
      </c>
      <c r="F174" s="27">
        <v>0</v>
      </c>
      <c r="G174" s="27">
        <v>0</v>
      </c>
      <c r="H174" s="27">
        <v>0</v>
      </c>
      <c r="I174" s="27">
        <v>9</v>
      </c>
      <c r="J174" s="27">
        <v>378</v>
      </c>
      <c r="K174" s="27">
        <v>-11</v>
      </c>
      <c r="L174" s="27">
        <v>-19811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-17313</v>
      </c>
      <c r="T174" s="8"/>
      <c r="U174" s="8"/>
      <c r="V174" s="8"/>
    </row>
    <row r="175" spans="2:22" ht="15">
      <c r="B175" s="25"/>
      <c r="C175" s="28">
        <f aca="true" t="shared" si="13" ref="C175:S175">SUM(C169:C174)</f>
        <v>72</v>
      </c>
      <c r="D175" s="28">
        <f t="shared" si="13"/>
        <v>14661</v>
      </c>
      <c r="E175" s="28">
        <f t="shared" si="13"/>
        <v>0</v>
      </c>
      <c r="F175" s="28">
        <f t="shared" si="13"/>
        <v>0</v>
      </c>
      <c r="G175" s="28">
        <f t="shared" si="13"/>
        <v>-30</v>
      </c>
      <c r="H175" s="28">
        <f t="shared" si="13"/>
        <v>-1140</v>
      </c>
      <c r="I175" s="28">
        <f t="shared" si="13"/>
        <v>40</v>
      </c>
      <c r="J175" s="28">
        <f t="shared" si="13"/>
        <v>1560</v>
      </c>
      <c r="K175" s="28">
        <f t="shared" si="13"/>
        <v>-61</v>
      </c>
      <c r="L175" s="28">
        <f t="shared" si="13"/>
        <v>-109861</v>
      </c>
      <c r="M175" s="28">
        <f t="shared" si="13"/>
        <v>0</v>
      </c>
      <c r="N175" s="28">
        <f t="shared" si="13"/>
        <v>0</v>
      </c>
      <c r="O175" s="28">
        <f t="shared" si="13"/>
        <v>0</v>
      </c>
      <c r="P175" s="28">
        <f t="shared" si="13"/>
        <v>0</v>
      </c>
      <c r="Q175" s="28">
        <f t="shared" si="13"/>
        <v>0</v>
      </c>
      <c r="R175" s="28">
        <f t="shared" si="13"/>
        <v>0</v>
      </c>
      <c r="S175" s="28">
        <f t="shared" si="13"/>
        <v>-94780</v>
      </c>
      <c r="T175" s="8"/>
      <c r="U175" s="8"/>
      <c r="V175" s="8"/>
    </row>
    <row r="176" spans="2:22" ht="15">
      <c r="B176" s="23" t="s">
        <v>149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8"/>
      <c r="U176" s="8"/>
      <c r="V176" s="8"/>
    </row>
    <row r="177" spans="2:22" ht="16.5">
      <c r="B177" s="26" t="s">
        <v>150</v>
      </c>
      <c r="C177" s="27">
        <v>-8</v>
      </c>
      <c r="D177" s="27">
        <v>-1696</v>
      </c>
      <c r="E177" s="27">
        <v>0</v>
      </c>
      <c r="F177" s="27">
        <v>0</v>
      </c>
      <c r="G177" s="27">
        <v>0</v>
      </c>
      <c r="H177" s="27">
        <v>0</v>
      </c>
      <c r="I177" s="27">
        <v>-17</v>
      </c>
      <c r="J177" s="27">
        <v>-646</v>
      </c>
      <c r="K177" s="27">
        <v>9</v>
      </c>
      <c r="L177" s="27">
        <v>16209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13867</v>
      </c>
      <c r="T177" s="8"/>
      <c r="U177" s="8"/>
      <c r="V177" s="8"/>
    </row>
    <row r="178" spans="2:22" ht="16.5">
      <c r="B178" s="26" t="s">
        <v>151</v>
      </c>
      <c r="C178" s="27">
        <v>-13</v>
      </c>
      <c r="D178" s="27">
        <v>-2756</v>
      </c>
      <c r="E178" s="27">
        <v>0</v>
      </c>
      <c r="F178" s="27">
        <v>0</v>
      </c>
      <c r="G178" s="27">
        <v>0</v>
      </c>
      <c r="H178" s="27">
        <v>0</v>
      </c>
      <c r="I178" s="27">
        <v>-20</v>
      </c>
      <c r="J178" s="27">
        <v>-760</v>
      </c>
      <c r="K178" s="27">
        <v>-4</v>
      </c>
      <c r="L178" s="27">
        <v>-7204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-10720</v>
      </c>
      <c r="T178" s="8"/>
      <c r="U178" s="8"/>
      <c r="V178" s="8"/>
    </row>
    <row r="179" spans="2:22" ht="16.5">
      <c r="B179" s="26" t="s">
        <v>152</v>
      </c>
      <c r="C179" s="27">
        <v>21</v>
      </c>
      <c r="D179" s="27">
        <v>4452</v>
      </c>
      <c r="E179" s="27">
        <v>0</v>
      </c>
      <c r="F179" s="27">
        <v>0</v>
      </c>
      <c r="G179" s="27">
        <v>-8</v>
      </c>
      <c r="H179" s="27">
        <v>-304</v>
      </c>
      <c r="I179" s="27">
        <v>-17</v>
      </c>
      <c r="J179" s="27">
        <v>-646</v>
      </c>
      <c r="K179" s="27">
        <v>-1</v>
      </c>
      <c r="L179" s="27">
        <v>-1801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1701</v>
      </c>
      <c r="T179" s="8"/>
      <c r="U179" s="8"/>
      <c r="V179" s="8"/>
    </row>
    <row r="180" spans="2:22" ht="16.5">
      <c r="B180" s="26" t="s">
        <v>153</v>
      </c>
      <c r="C180" s="27">
        <v>18</v>
      </c>
      <c r="D180" s="27">
        <v>3816</v>
      </c>
      <c r="E180" s="27">
        <v>0</v>
      </c>
      <c r="F180" s="27">
        <v>0</v>
      </c>
      <c r="G180" s="27">
        <v>-1</v>
      </c>
      <c r="H180" s="27">
        <v>-38</v>
      </c>
      <c r="I180" s="27">
        <v>-1</v>
      </c>
      <c r="J180" s="27">
        <v>-38</v>
      </c>
      <c r="K180" s="27">
        <v>-1</v>
      </c>
      <c r="L180" s="27">
        <v>-1801</v>
      </c>
      <c r="M180" s="27">
        <v>0</v>
      </c>
      <c r="N180" s="27">
        <v>0</v>
      </c>
      <c r="O180" s="27">
        <v>60</v>
      </c>
      <c r="P180" s="27">
        <v>15840</v>
      </c>
      <c r="Q180" s="27">
        <v>0</v>
      </c>
      <c r="R180" s="27">
        <v>0</v>
      </c>
      <c r="S180" s="27">
        <v>17779</v>
      </c>
      <c r="T180" s="8"/>
      <c r="U180" s="8"/>
      <c r="V180" s="8"/>
    </row>
    <row r="181" spans="2:22" ht="16.5">
      <c r="B181" s="26" t="s">
        <v>154</v>
      </c>
      <c r="C181" s="27">
        <v>2</v>
      </c>
      <c r="D181" s="27">
        <v>424</v>
      </c>
      <c r="E181" s="27">
        <v>0</v>
      </c>
      <c r="F181" s="27">
        <v>0</v>
      </c>
      <c r="G181" s="27">
        <v>-7</v>
      </c>
      <c r="H181" s="27">
        <v>-266</v>
      </c>
      <c r="I181" s="27">
        <v>-16</v>
      </c>
      <c r="J181" s="27">
        <v>-608</v>
      </c>
      <c r="K181" s="27">
        <v>5</v>
      </c>
      <c r="L181" s="27">
        <v>9005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8555</v>
      </c>
      <c r="T181" s="8"/>
      <c r="U181" s="8"/>
      <c r="V181" s="8"/>
    </row>
    <row r="182" spans="2:22" ht="16.5">
      <c r="B182" s="26" t="s">
        <v>155</v>
      </c>
      <c r="C182" s="27">
        <v>-19</v>
      </c>
      <c r="D182" s="27">
        <v>-4028</v>
      </c>
      <c r="E182" s="27">
        <v>0</v>
      </c>
      <c r="F182" s="27">
        <v>0</v>
      </c>
      <c r="G182" s="27">
        <v>-9</v>
      </c>
      <c r="H182" s="27">
        <v>-342</v>
      </c>
      <c r="I182" s="27">
        <v>-15</v>
      </c>
      <c r="J182" s="27">
        <v>-570</v>
      </c>
      <c r="K182" s="27">
        <v>3</v>
      </c>
      <c r="L182" s="27">
        <v>5403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463</v>
      </c>
      <c r="T182" s="8"/>
      <c r="U182" s="8"/>
      <c r="V182" s="8"/>
    </row>
    <row r="183" spans="2:22" ht="16.5">
      <c r="B183" s="26" t="s">
        <v>156</v>
      </c>
      <c r="C183" s="27">
        <v>-17</v>
      </c>
      <c r="D183" s="27">
        <v>-3604</v>
      </c>
      <c r="E183" s="27">
        <v>0</v>
      </c>
      <c r="F183" s="27">
        <v>0</v>
      </c>
      <c r="G183" s="27">
        <v>0</v>
      </c>
      <c r="H183" s="27">
        <v>0</v>
      </c>
      <c r="I183" s="27">
        <v>-6</v>
      </c>
      <c r="J183" s="27">
        <v>-228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-3832</v>
      </c>
      <c r="T183" s="8"/>
      <c r="U183" s="8"/>
      <c r="V183" s="8"/>
    </row>
    <row r="184" spans="2:22" ht="16.5">
      <c r="B184" s="26" t="s">
        <v>157</v>
      </c>
      <c r="C184" s="27">
        <v>-50</v>
      </c>
      <c r="D184" s="27">
        <v>-10600</v>
      </c>
      <c r="E184" s="27">
        <v>-15</v>
      </c>
      <c r="F184" s="27">
        <v>-3300</v>
      </c>
      <c r="G184" s="27">
        <v>10</v>
      </c>
      <c r="H184" s="27">
        <v>380</v>
      </c>
      <c r="I184" s="27">
        <v>-112</v>
      </c>
      <c r="J184" s="27">
        <v>-4256</v>
      </c>
      <c r="K184" s="27">
        <v>-9</v>
      </c>
      <c r="L184" s="27">
        <v>-16209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-33985</v>
      </c>
      <c r="T184" s="8"/>
      <c r="U184" s="8"/>
      <c r="V184" s="8"/>
    </row>
    <row r="185" spans="2:22" ht="16.5">
      <c r="B185" s="26" t="s">
        <v>158</v>
      </c>
      <c r="C185" s="27">
        <v>0</v>
      </c>
      <c r="D185" s="27">
        <v>0</v>
      </c>
      <c r="E185" s="27">
        <v>4</v>
      </c>
      <c r="F185" s="27">
        <v>880</v>
      </c>
      <c r="G185" s="27">
        <v>9</v>
      </c>
      <c r="H185" s="27">
        <v>342</v>
      </c>
      <c r="I185" s="27">
        <v>37</v>
      </c>
      <c r="J185" s="27">
        <v>1406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2628</v>
      </c>
      <c r="T185" s="8"/>
      <c r="U185" s="8"/>
      <c r="V185" s="8"/>
    </row>
    <row r="186" spans="2:22" ht="16.5">
      <c r="B186" s="26" t="s">
        <v>159</v>
      </c>
      <c r="C186" s="27">
        <v>-19</v>
      </c>
      <c r="D186" s="27">
        <v>-4028</v>
      </c>
      <c r="E186" s="27">
        <v>0</v>
      </c>
      <c r="F186" s="27">
        <v>0</v>
      </c>
      <c r="G186" s="27">
        <v>0</v>
      </c>
      <c r="H186" s="27">
        <v>0</v>
      </c>
      <c r="I186" s="27">
        <v>-23</v>
      </c>
      <c r="J186" s="27">
        <v>-874</v>
      </c>
      <c r="K186" s="27">
        <v>-11</v>
      </c>
      <c r="L186" s="27">
        <v>-19811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-24713</v>
      </c>
      <c r="T186" s="8"/>
      <c r="U186" s="8"/>
      <c r="V186" s="8"/>
    </row>
    <row r="187" spans="2:22" ht="16.5">
      <c r="B187" s="26" t="s">
        <v>160</v>
      </c>
      <c r="C187" s="27">
        <v>-28</v>
      </c>
      <c r="D187" s="27">
        <v>-5936</v>
      </c>
      <c r="E187" s="27">
        <v>0</v>
      </c>
      <c r="F187" s="27">
        <v>0</v>
      </c>
      <c r="G187" s="27">
        <v>1</v>
      </c>
      <c r="H187" s="27">
        <v>38</v>
      </c>
      <c r="I187" s="27">
        <v>-15</v>
      </c>
      <c r="J187" s="27">
        <v>-570</v>
      </c>
      <c r="K187" s="27">
        <v>10</v>
      </c>
      <c r="L187" s="27">
        <v>18010</v>
      </c>
      <c r="M187" s="27">
        <v>0</v>
      </c>
      <c r="N187" s="27">
        <v>0</v>
      </c>
      <c r="O187" s="27">
        <v>0</v>
      </c>
      <c r="P187" s="27">
        <v>0</v>
      </c>
      <c r="Q187" s="27">
        <v>-2</v>
      </c>
      <c r="R187" s="27">
        <v>-23620</v>
      </c>
      <c r="S187" s="27">
        <v>-12078</v>
      </c>
      <c r="T187" s="8"/>
      <c r="U187" s="8"/>
      <c r="V187" s="8"/>
    </row>
    <row r="188" spans="2:22" ht="15">
      <c r="B188" s="25"/>
      <c r="C188" s="28">
        <f aca="true" t="shared" si="14" ref="C188:S188">SUM(C177:C187)</f>
        <v>-113</v>
      </c>
      <c r="D188" s="28">
        <f t="shared" si="14"/>
        <v>-23956</v>
      </c>
      <c r="E188" s="28">
        <f t="shared" si="14"/>
        <v>-11</v>
      </c>
      <c r="F188" s="28">
        <f t="shared" si="14"/>
        <v>-2420</v>
      </c>
      <c r="G188" s="28">
        <f t="shared" si="14"/>
        <v>-5</v>
      </c>
      <c r="H188" s="28">
        <f t="shared" si="14"/>
        <v>-190</v>
      </c>
      <c r="I188" s="28">
        <f t="shared" si="14"/>
        <v>-205</v>
      </c>
      <c r="J188" s="28">
        <f t="shared" si="14"/>
        <v>-7790</v>
      </c>
      <c r="K188" s="28">
        <f t="shared" si="14"/>
        <v>1</v>
      </c>
      <c r="L188" s="28">
        <f t="shared" si="14"/>
        <v>1801</v>
      </c>
      <c r="M188" s="28">
        <f t="shared" si="14"/>
        <v>0</v>
      </c>
      <c r="N188" s="28">
        <f t="shared" si="14"/>
        <v>0</v>
      </c>
      <c r="O188" s="28">
        <f t="shared" si="14"/>
        <v>60</v>
      </c>
      <c r="P188" s="28">
        <f t="shared" si="14"/>
        <v>15840</v>
      </c>
      <c r="Q188" s="28">
        <f t="shared" si="14"/>
        <v>-2</v>
      </c>
      <c r="R188" s="28">
        <f t="shared" si="14"/>
        <v>-23620</v>
      </c>
      <c r="S188" s="28">
        <f t="shared" si="14"/>
        <v>-40335</v>
      </c>
      <c r="T188" s="8"/>
      <c r="U188" s="8"/>
      <c r="V188" s="8"/>
    </row>
    <row r="189" spans="2:22" ht="15">
      <c r="B189" s="23" t="s">
        <v>161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8"/>
      <c r="U189" s="8"/>
      <c r="V189" s="8"/>
    </row>
    <row r="190" spans="2:22" ht="16.5">
      <c r="B190" s="26" t="s">
        <v>162</v>
      </c>
      <c r="C190" s="27">
        <v>5</v>
      </c>
      <c r="D190" s="27">
        <v>1060</v>
      </c>
      <c r="E190" s="27">
        <v>0</v>
      </c>
      <c r="F190" s="27">
        <v>0</v>
      </c>
      <c r="G190" s="27">
        <v>-13</v>
      </c>
      <c r="H190" s="27">
        <v>-494</v>
      </c>
      <c r="I190" s="27">
        <v>-23</v>
      </c>
      <c r="J190" s="27">
        <v>-874</v>
      </c>
      <c r="K190" s="27">
        <v>-15</v>
      </c>
      <c r="L190" s="27">
        <v>-27015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-27323</v>
      </c>
      <c r="T190" s="8"/>
      <c r="U190" s="8"/>
      <c r="V190" s="8"/>
    </row>
    <row r="191" spans="2:22" ht="16.5">
      <c r="B191" s="26" t="s">
        <v>163</v>
      </c>
      <c r="C191" s="27">
        <v>4</v>
      </c>
      <c r="D191" s="27">
        <v>848</v>
      </c>
      <c r="E191" s="27">
        <v>0</v>
      </c>
      <c r="F191" s="27">
        <v>0</v>
      </c>
      <c r="G191" s="27">
        <v>6</v>
      </c>
      <c r="H191" s="27">
        <v>228</v>
      </c>
      <c r="I191" s="27">
        <v>-17</v>
      </c>
      <c r="J191" s="27">
        <v>-646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430</v>
      </c>
      <c r="T191" s="8"/>
      <c r="U191" s="8"/>
      <c r="V191" s="8"/>
    </row>
    <row r="192" spans="2:22" ht="16.5">
      <c r="B192" s="26" t="s">
        <v>164</v>
      </c>
      <c r="C192" s="27">
        <v>1</v>
      </c>
      <c r="D192" s="27">
        <v>212</v>
      </c>
      <c r="E192" s="27">
        <v>0</v>
      </c>
      <c r="F192" s="27">
        <v>0</v>
      </c>
      <c r="G192" s="27">
        <v>0</v>
      </c>
      <c r="H192" s="27">
        <v>0</v>
      </c>
      <c r="I192" s="27">
        <v>14</v>
      </c>
      <c r="J192" s="27">
        <v>532</v>
      </c>
      <c r="K192" s="27">
        <v>2</v>
      </c>
      <c r="L192" s="27">
        <v>3602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4346</v>
      </c>
      <c r="T192" s="8"/>
      <c r="U192" s="8"/>
      <c r="V192" s="8"/>
    </row>
    <row r="193" spans="2:22" ht="16.5">
      <c r="B193" s="26" t="s">
        <v>165</v>
      </c>
      <c r="C193" s="27">
        <v>39</v>
      </c>
      <c r="D193" s="27">
        <v>8268</v>
      </c>
      <c r="E193" s="27">
        <v>0</v>
      </c>
      <c r="F193" s="27">
        <v>0</v>
      </c>
      <c r="G193" s="27">
        <v>-14</v>
      </c>
      <c r="H193" s="27">
        <v>-532</v>
      </c>
      <c r="I193" s="27">
        <v>83</v>
      </c>
      <c r="J193" s="27">
        <v>3154</v>
      </c>
      <c r="K193" s="27">
        <v>-3</v>
      </c>
      <c r="L193" s="27">
        <v>-5403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5487</v>
      </c>
      <c r="T193" s="8"/>
      <c r="U193" s="8"/>
      <c r="V193" s="8"/>
    </row>
    <row r="194" spans="2:22" ht="16.5">
      <c r="B194" s="26" t="s">
        <v>166</v>
      </c>
      <c r="C194" s="27">
        <v>1</v>
      </c>
      <c r="D194" s="27">
        <v>212</v>
      </c>
      <c r="E194" s="27">
        <v>0</v>
      </c>
      <c r="F194" s="27">
        <v>0</v>
      </c>
      <c r="G194" s="27">
        <v>-7</v>
      </c>
      <c r="H194" s="27">
        <v>-266</v>
      </c>
      <c r="I194" s="27">
        <v>-15</v>
      </c>
      <c r="J194" s="27">
        <v>-570</v>
      </c>
      <c r="K194" s="27">
        <v>-9</v>
      </c>
      <c r="L194" s="27">
        <v>-16209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-16833</v>
      </c>
      <c r="T194" s="8"/>
      <c r="U194" s="8"/>
      <c r="V194" s="8"/>
    </row>
    <row r="195" spans="2:22" ht="16.5">
      <c r="B195" s="26" t="s">
        <v>167</v>
      </c>
      <c r="C195" s="27">
        <v>-8</v>
      </c>
      <c r="D195" s="27">
        <v>-3304</v>
      </c>
      <c r="E195" s="27">
        <v>0</v>
      </c>
      <c r="F195" s="27">
        <v>0</v>
      </c>
      <c r="G195" s="27">
        <v>0</v>
      </c>
      <c r="H195" s="27">
        <v>0</v>
      </c>
      <c r="I195" s="27">
        <v>10</v>
      </c>
      <c r="J195" s="27">
        <v>420</v>
      </c>
      <c r="K195" s="27">
        <v>2</v>
      </c>
      <c r="L195" s="27">
        <v>3602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718</v>
      </c>
      <c r="T195" s="8"/>
      <c r="U195" s="8"/>
      <c r="V195" s="8"/>
    </row>
    <row r="196" spans="2:22" ht="16.5">
      <c r="B196" s="26" t="s">
        <v>168</v>
      </c>
      <c r="C196" s="27">
        <v>32</v>
      </c>
      <c r="D196" s="27">
        <v>6784</v>
      </c>
      <c r="E196" s="27">
        <v>-1</v>
      </c>
      <c r="F196" s="27">
        <v>-220</v>
      </c>
      <c r="G196" s="27">
        <v>17</v>
      </c>
      <c r="H196" s="27">
        <v>646</v>
      </c>
      <c r="I196" s="27">
        <v>36</v>
      </c>
      <c r="J196" s="27">
        <v>1368</v>
      </c>
      <c r="K196" s="27">
        <v>5</v>
      </c>
      <c r="L196" s="27">
        <v>9005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17583</v>
      </c>
      <c r="T196" s="8"/>
      <c r="U196" s="8"/>
      <c r="V196" s="8"/>
    </row>
    <row r="197" spans="2:22" ht="16.5">
      <c r="B197" s="26" t="s">
        <v>169</v>
      </c>
      <c r="C197" s="27">
        <v>-19</v>
      </c>
      <c r="D197" s="27">
        <v>-4028</v>
      </c>
      <c r="E197" s="27">
        <v>0</v>
      </c>
      <c r="F197" s="27">
        <v>0</v>
      </c>
      <c r="G197" s="27">
        <v>0</v>
      </c>
      <c r="H197" s="27">
        <v>0</v>
      </c>
      <c r="I197" s="27">
        <v>8</v>
      </c>
      <c r="J197" s="27">
        <v>304</v>
      </c>
      <c r="K197" s="27">
        <v>-7</v>
      </c>
      <c r="L197" s="27">
        <v>-12607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-16331</v>
      </c>
      <c r="T197" s="8"/>
      <c r="U197" s="8"/>
      <c r="V197" s="8"/>
    </row>
    <row r="198" spans="2:22" ht="16.5">
      <c r="B198" s="26" t="s">
        <v>170</v>
      </c>
      <c r="C198" s="27">
        <v>-18</v>
      </c>
      <c r="D198" s="27">
        <v>-3816</v>
      </c>
      <c r="E198" s="27">
        <v>20</v>
      </c>
      <c r="F198" s="27">
        <v>4400</v>
      </c>
      <c r="G198" s="27">
        <v>-38</v>
      </c>
      <c r="H198" s="27">
        <v>-1444</v>
      </c>
      <c r="I198" s="27">
        <v>213</v>
      </c>
      <c r="J198" s="27">
        <v>8094</v>
      </c>
      <c r="K198" s="27">
        <v>-17</v>
      </c>
      <c r="L198" s="27">
        <v>-30617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-23383</v>
      </c>
      <c r="T198" s="8"/>
      <c r="U198" s="8"/>
      <c r="V198" s="8"/>
    </row>
    <row r="199" spans="2:22" ht="16.5">
      <c r="B199" s="26" t="s">
        <v>171</v>
      </c>
      <c r="C199" s="27">
        <v>-6</v>
      </c>
      <c r="D199" s="27">
        <v>-1272</v>
      </c>
      <c r="E199" s="27">
        <v>18</v>
      </c>
      <c r="F199" s="27">
        <v>3960</v>
      </c>
      <c r="G199" s="27">
        <v>-18</v>
      </c>
      <c r="H199" s="27">
        <v>-684</v>
      </c>
      <c r="I199" s="27">
        <v>-2</v>
      </c>
      <c r="J199" s="27">
        <v>-76</v>
      </c>
      <c r="K199" s="27">
        <v>-1</v>
      </c>
      <c r="L199" s="27">
        <v>-1801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127</v>
      </c>
      <c r="T199" s="8"/>
      <c r="U199" s="8"/>
      <c r="V199" s="8"/>
    </row>
    <row r="200" spans="2:22" ht="16.5">
      <c r="B200" s="26" t="s">
        <v>172</v>
      </c>
      <c r="C200" s="27">
        <v>-17</v>
      </c>
      <c r="D200" s="27">
        <v>-3604</v>
      </c>
      <c r="E200" s="27">
        <v>0</v>
      </c>
      <c r="F200" s="27">
        <v>0</v>
      </c>
      <c r="G200" s="27">
        <v>19</v>
      </c>
      <c r="H200" s="27">
        <v>722</v>
      </c>
      <c r="I200" s="27">
        <v>162</v>
      </c>
      <c r="J200" s="27">
        <v>6156</v>
      </c>
      <c r="K200" s="27">
        <v>-5</v>
      </c>
      <c r="L200" s="27">
        <v>-9005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-5731</v>
      </c>
      <c r="T200" s="8"/>
      <c r="U200" s="8"/>
      <c r="V200" s="8"/>
    </row>
    <row r="201" spans="2:22" ht="16.5">
      <c r="B201" s="26" t="s">
        <v>173</v>
      </c>
      <c r="C201" s="27">
        <v>5</v>
      </c>
      <c r="D201" s="27">
        <v>1060</v>
      </c>
      <c r="E201" s="27">
        <v>0</v>
      </c>
      <c r="F201" s="27">
        <v>0</v>
      </c>
      <c r="G201" s="27">
        <v>-5</v>
      </c>
      <c r="H201" s="27">
        <v>-190</v>
      </c>
      <c r="I201" s="27">
        <v>-32</v>
      </c>
      <c r="J201" s="27">
        <v>-1216</v>
      </c>
      <c r="K201" s="27">
        <v>-5</v>
      </c>
      <c r="L201" s="27">
        <v>-9005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-9351</v>
      </c>
      <c r="T201" s="8"/>
      <c r="U201" s="8"/>
      <c r="V201" s="8"/>
    </row>
    <row r="202" spans="2:22" ht="16.5">
      <c r="B202" s="26" t="s">
        <v>174</v>
      </c>
      <c r="C202" s="27">
        <v>-11</v>
      </c>
      <c r="D202" s="27">
        <v>-2332</v>
      </c>
      <c r="E202" s="27">
        <v>0</v>
      </c>
      <c r="F202" s="27">
        <v>0</v>
      </c>
      <c r="G202" s="27">
        <v>0</v>
      </c>
      <c r="H202" s="27">
        <v>0</v>
      </c>
      <c r="I202" s="27">
        <v>-66</v>
      </c>
      <c r="J202" s="27">
        <v>-2508</v>
      </c>
      <c r="K202" s="27">
        <v>3</v>
      </c>
      <c r="L202" s="27">
        <v>5403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563</v>
      </c>
      <c r="T202" s="8"/>
      <c r="U202" s="8"/>
      <c r="V202" s="8"/>
    </row>
    <row r="203" spans="2:22" ht="16.5">
      <c r="B203" s="26" t="s">
        <v>175</v>
      </c>
      <c r="C203" s="27">
        <v>26</v>
      </c>
      <c r="D203" s="27">
        <v>5512</v>
      </c>
      <c r="E203" s="27">
        <v>0</v>
      </c>
      <c r="F203" s="27">
        <v>0</v>
      </c>
      <c r="G203" s="27">
        <v>-5</v>
      </c>
      <c r="H203" s="27">
        <v>-190</v>
      </c>
      <c r="I203" s="27">
        <v>-41</v>
      </c>
      <c r="J203" s="27">
        <v>-1558</v>
      </c>
      <c r="K203" s="27">
        <v>-45</v>
      </c>
      <c r="L203" s="27">
        <v>-81045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-77281</v>
      </c>
      <c r="T203" s="8"/>
      <c r="U203" s="8"/>
      <c r="V203" s="8"/>
    </row>
    <row r="204" spans="2:22" ht="16.5">
      <c r="B204" s="26" t="s">
        <v>176</v>
      </c>
      <c r="C204" s="27">
        <v>14</v>
      </c>
      <c r="D204" s="27">
        <v>2968</v>
      </c>
      <c r="E204" s="27">
        <v>0</v>
      </c>
      <c r="F204" s="27">
        <v>0</v>
      </c>
      <c r="G204" s="27">
        <v>-2</v>
      </c>
      <c r="H204" s="27">
        <v>-76</v>
      </c>
      <c r="I204" s="27">
        <v>21</v>
      </c>
      <c r="J204" s="27">
        <v>798</v>
      </c>
      <c r="K204" s="27">
        <v>4</v>
      </c>
      <c r="L204" s="27">
        <v>7204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10894</v>
      </c>
      <c r="T204" s="8"/>
      <c r="U204" s="8"/>
      <c r="V204" s="8"/>
    </row>
    <row r="205" spans="2:22" ht="16.5">
      <c r="B205" s="26" t="s">
        <v>177</v>
      </c>
      <c r="C205" s="27">
        <v>-16</v>
      </c>
      <c r="D205" s="27">
        <v>-3392</v>
      </c>
      <c r="E205" s="27">
        <v>17</v>
      </c>
      <c r="F205" s="27">
        <v>3740</v>
      </c>
      <c r="G205" s="27">
        <v>-7</v>
      </c>
      <c r="H205" s="27">
        <v>-266</v>
      </c>
      <c r="I205" s="27">
        <v>-3</v>
      </c>
      <c r="J205" s="27">
        <v>-114</v>
      </c>
      <c r="K205" s="27">
        <v>3</v>
      </c>
      <c r="L205" s="27">
        <v>5403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5371</v>
      </c>
      <c r="T205" s="8"/>
      <c r="U205" s="8"/>
      <c r="V205" s="8"/>
    </row>
    <row r="206" spans="2:22" ht="16.5">
      <c r="B206" s="26" t="s">
        <v>178</v>
      </c>
      <c r="C206" s="27">
        <v>11</v>
      </c>
      <c r="D206" s="27">
        <v>2332</v>
      </c>
      <c r="E206" s="27">
        <v>26</v>
      </c>
      <c r="F206" s="27">
        <v>5720</v>
      </c>
      <c r="G206" s="27">
        <v>-22</v>
      </c>
      <c r="H206" s="27">
        <v>-836</v>
      </c>
      <c r="I206" s="27">
        <v>-4</v>
      </c>
      <c r="J206" s="27">
        <v>-152</v>
      </c>
      <c r="K206" s="27">
        <v>-7</v>
      </c>
      <c r="L206" s="27">
        <v>-12607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-5543</v>
      </c>
      <c r="T206" s="8"/>
      <c r="U206" s="8"/>
      <c r="V206" s="8"/>
    </row>
    <row r="207" spans="2:22" ht="16.5">
      <c r="B207" s="26" t="s">
        <v>179</v>
      </c>
      <c r="C207" s="27">
        <v>2</v>
      </c>
      <c r="D207" s="27">
        <v>424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424</v>
      </c>
      <c r="T207" s="8"/>
      <c r="U207" s="8"/>
      <c r="V207" s="8"/>
    </row>
    <row r="208" spans="2:22" ht="15">
      <c r="B208" s="25"/>
      <c r="C208" s="28">
        <f aca="true" t="shared" si="15" ref="C208:S208">SUM(C190:C207)</f>
        <v>45</v>
      </c>
      <c r="D208" s="28">
        <f t="shared" si="15"/>
        <v>7932</v>
      </c>
      <c r="E208" s="28">
        <f t="shared" si="15"/>
        <v>80</v>
      </c>
      <c r="F208" s="28">
        <f t="shared" si="15"/>
        <v>17600</v>
      </c>
      <c r="G208" s="28">
        <f t="shared" si="15"/>
        <v>-89</v>
      </c>
      <c r="H208" s="28">
        <f t="shared" si="15"/>
        <v>-3382</v>
      </c>
      <c r="I208" s="28">
        <f t="shared" si="15"/>
        <v>344</v>
      </c>
      <c r="J208" s="28">
        <f t="shared" si="15"/>
        <v>13112</v>
      </c>
      <c r="K208" s="28">
        <f t="shared" si="15"/>
        <v>-95</v>
      </c>
      <c r="L208" s="28">
        <f t="shared" si="15"/>
        <v>-171095</v>
      </c>
      <c r="M208" s="28">
        <f t="shared" si="15"/>
        <v>0</v>
      </c>
      <c r="N208" s="28">
        <f t="shared" si="15"/>
        <v>0</v>
      </c>
      <c r="O208" s="28">
        <f t="shared" si="15"/>
        <v>0</v>
      </c>
      <c r="P208" s="28">
        <f t="shared" si="15"/>
        <v>0</v>
      </c>
      <c r="Q208" s="28">
        <f t="shared" si="15"/>
        <v>0</v>
      </c>
      <c r="R208" s="28">
        <f t="shared" si="15"/>
        <v>0</v>
      </c>
      <c r="S208" s="28">
        <f t="shared" si="15"/>
        <v>-135833</v>
      </c>
      <c r="T208" s="8"/>
      <c r="U208" s="8"/>
      <c r="V208" s="8"/>
    </row>
    <row r="209" spans="2:22" ht="15">
      <c r="B209" s="23" t="s">
        <v>180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8"/>
      <c r="U209" s="8"/>
      <c r="V209" s="8"/>
    </row>
    <row r="210" spans="2:22" ht="16.5">
      <c r="B210" s="26" t="s">
        <v>181</v>
      </c>
      <c r="C210" s="27">
        <v>-4</v>
      </c>
      <c r="D210" s="27">
        <v>-848</v>
      </c>
      <c r="E210" s="27">
        <v>0</v>
      </c>
      <c r="F210" s="27">
        <v>0</v>
      </c>
      <c r="G210" s="27">
        <v>0</v>
      </c>
      <c r="H210" s="27">
        <v>0</v>
      </c>
      <c r="I210" s="27">
        <v>-66</v>
      </c>
      <c r="J210" s="27">
        <v>-2508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-3356</v>
      </c>
      <c r="T210" s="8"/>
      <c r="U210" s="8"/>
      <c r="V210" s="8"/>
    </row>
    <row r="211" spans="2:22" ht="16.5">
      <c r="B211" s="26" t="s">
        <v>182</v>
      </c>
      <c r="C211" s="27">
        <v>-11</v>
      </c>
      <c r="D211" s="27">
        <v>-2332</v>
      </c>
      <c r="E211" s="27">
        <v>4</v>
      </c>
      <c r="F211" s="27">
        <v>880</v>
      </c>
      <c r="G211" s="27">
        <v>0</v>
      </c>
      <c r="H211" s="27">
        <v>0</v>
      </c>
      <c r="I211" s="27">
        <v>-20</v>
      </c>
      <c r="J211" s="27">
        <v>-760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-2212</v>
      </c>
      <c r="T211" s="8"/>
      <c r="U211" s="8"/>
      <c r="V211" s="8"/>
    </row>
    <row r="212" spans="2:22" ht="16.5">
      <c r="B212" s="26" t="s">
        <v>183</v>
      </c>
      <c r="C212" s="27">
        <v>-24</v>
      </c>
      <c r="D212" s="27">
        <v>-5088</v>
      </c>
      <c r="E212" s="27">
        <v>0</v>
      </c>
      <c r="F212" s="27">
        <v>0</v>
      </c>
      <c r="G212" s="27">
        <v>0</v>
      </c>
      <c r="H212" s="27">
        <v>0</v>
      </c>
      <c r="I212" s="27">
        <v>-43</v>
      </c>
      <c r="J212" s="27">
        <v>-1634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-6722</v>
      </c>
      <c r="T212" s="8"/>
      <c r="U212" s="8"/>
      <c r="V212" s="8"/>
    </row>
    <row r="213" spans="2:22" ht="16.5">
      <c r="B213" s="26" t="s">
        <v>184</v>
      </c>
      <c r="C213" s="27">
        <v>-21</v>
      </c>
      <c r="D213" s="27">
        <v>-4452</v>
      </c>
      <c r="E213" s="27">
        <v>0</v>
      </c>
      <c r="F213" s="27">
        <v>0</v>
      </c>
      <c r="G213" s="27">
        <v>0</v>
      </c>
      <c r="H213" s="27">
        <v>0</v>
      </c>
      <c r="I213" s="27">
        <v>-29</v>
      </c>
      <c r="J213" s="27">
        <v>-1102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-5554</v>
      </c>
      <c r="T213" s="8"/>
      <c r="U213" s="8"/>
      <c r="V213" s="8"/>
    </row>
    <row r="214" spans="2:22" ht="16.5">
      <c r="B214" s="26" t="s">
        <v>185</v>
      </c>
      <c r="C214" s="27">
        <v>-20</v>
      </c>
      <c r="D214" s="27">
        <v>-4240</v>
      </c>
      <c r="E214" s="27">
        <v>3</v>
      </c>
      <c r="F214" s="27">
        <v>660</v>
      </c>
      <c r="G214" s="27">
        <v>2</v>
      </c>
      <c r="H214" s="27">
        <v>76</v>
      </c>
      <c r="I214" s="27">
        <v>-6</v>
      </c>
      <c r="J214" s="27">
        <v>-228</v>
      </c>
      <c r="K214" s="27">
        <v>1</v>
      </c>
      <c r="L214" s="27">
        <v>1801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-1931</v>
      </c>
      <c r="T214" s="8"/>
      <c r="U214" s="8"/>
      <c r="V214" s="8"/>
    </row>
    <row r="215" spans="2:22" ht="16.5">
      <c r="B215" s="26" t="s">
        <v>186</v>
      </c>
      <c r="C215" s="27">
        <v>5</v>
      </c>
      <c r="D215" s="27">
        <v>1060</v>
      </c>
      <c r="E215" s="27">
        <v>0</v>
      </c>
      <c r="F215" s="27">
        <v>0</v>
      </c>
      <c r="G215" s="27">
        <v>0</v>
      </c>
      <c r="H215" s="27">
        <v>0</v>
      </c>
      <c r="I215" s="27">
        <v>-29</v>
      </c>
      <c r="J215" s="27">
        <v>-1102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-42</v>
      </c>
      <c r="T215" s="8"/>
      <c r="U215" s="8"/>
      <c r="V215" s="8"/>
    </row>
    <row r="216" spans="2:22" ht="16.5">
      <c r="B216" s="26" t="s">
        <v>187</v>
      </c>
      <c r="C216" s="27">
        <v>-5</v>
      </c>
      <c r="D216" s="27">
        <v>-1060</v>
      </c>
      <c r="E216" s="27">
        <v>0</v>
      </c>
      <c r="F216" s="27">
        <v>0</v>
      </c>
      <c r="G216" s="27">
        <v>0</v>
      </c>
      <c r="H216" s="27">
        <v>0</v>
      </c>
      <c r="I216" s="27">
        <v>-36</v>
      </c>
      <c r="J216" s="27">
        <v>-1512</v>
      </c>
      <c r="K216" s="27">
        <v>-4</v>
      </c>
      <c r="L216" s="27">
        <v>-7204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-9776</v>
      </c>
      <c r="T216" s="8"/>
      <c r="U216" s="8"/>
      <c r="V216" s="8"/>
    </row>
    <row r="217" spans="2:22" ht="15">
      <c r="B217" s="25"/>
      <c r="C217" s="28">
        <f aca="true" t="shared" si="16" ref="C217:S217">SUM(C210:C216)</f>
        <v>-80</v>
      </c>
      <c r="D217" s="28">
        <f t="shared" si="16"/>
        <v>-16960</v>
      </c>
      <c r="E217" s="28">
        <f t="shared" si="16"/>
        <v>7</v>
      </c>
      <c r="F217" s="28">
        <f t="shared" si="16"/>
        <v>1540</v>
      </c>
      <c r="G217" s="28">
        <f t="shared" si="16"/>
        <v>2</v>
      </c>
      <c r="H217" s="28">
        <f t="shared" si="16"/>
        <v>76</v>
      </c>
      <c r="I217" s="28">
        <f t="shared" si="16"/>
        <v>-229</v>
      </c>
      <c r="J217" s="28">
        <f t="shared" si="16"/>
        <v>-8846</v>
      </c>
      <c r="K217" s="28">
        <f t="shared" si="16"/>
        <v>-3</v>
      </c>
      <c r="L217" s="28">
        <f t="shared" si="16"/>
        <v>-5403</v>
      </c>
      <c r="M217" s="28">
        <f t="shared" si="16"/>
        <v>0</v>
      </c>
      <c r="N217" s="28">
        <f t="shared" si="16"/>
        <v>0</v>
      </c>
      <c r="O217" s="28">
        <f t="shared" si="16"/>
        <v>0</v>
      </c>
      <c r="P217" s="28">
        <f t="shared" si="16"/>
        <v>0</v>
      </c>
      <c r="Q217" s="28">
        <f t="shared" si="16"/>
        <v>0</v>
      </c>
      <c r="R217" s="28">
        <f t="shared" si="16"/>
        <v>0</v>
      </c>
      <c r="S217" s="28">
        <f t="shared" si="16"/>
        <v>-29593</v>
      </c>
      <c r="T217" s="8"/>
      <c r="U217" s="8"/>
      <c r="V217" s="8"/>
    </row>
    <row r="218" spans="2:22" ht="15">
      <c r="B218" s="23" t="s">
        <v>188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8"/>
      <c r="U218" s="8"/>
      <c r="V218" s="8"/>
    </row>
    <row r="219" spans="2:22" ht="16.5">
      <c r="B219" s="26" t="s">
        <v>189</v>
      </c>
      <c r="C219" s="27">
        <v>-6</v>
      </c>
      <c r="D219" s="27">
        <v>-1272</v>
      </c>
      <c r="E219" s="27">
        <v>0</v>
      </c>
      <c r="F219" s="27">
        <v>0</v>
      </c>
      <c r="G219" s="27">
        <v>0</v>
      </c>
      <c r="H219" s="27">
        <v>0</v>
      </c>
      <c r="I219" s="27">
        <v>-7</v>
      </c>
      <c r="J219" s="27">
        <v>-294</v>
      </c>
      <c r="K219" s="27">
        <v>-2</v>
      </c>
      <c r="L219" s="27">
        <v>-3602</v>
      </c>
      <c r="M219" s="27">
        <v>0</v>
      </c>
      <c r="N219" s="27">
        <v>0</v>
      </c>
      <c r="O219" s="27">
        <v>0</v>
      </c>
      <c r="P219" s="27">
        <v>0</v>
      </c>
      <c r="Q219" s="27">
        <v>-1</v>
      </c>
      <c r="R219" s="27">
        <v>-11810</v>
      </c>
      <c r="S219" s="27">
        <v>-16978</v>
      </c>
      <c r="T219" s="8"/>
      <c r="U219" s="8"/>
      <c r="V219" s="8"/>
    </row>
    <row r="220" spans="2:22" ht="16.5">
      <c r="B220" s="26" t="s">
        <v>33</v>
      </c>
      <c r="C220" s="27">
        <v>-1</v>
      </c>
      <c r="D220" s="27">
        <v>-212</v>
      </c>
      <c r="E220" s="27">
        <v>0</v>
      </c>
      <c r="F220" s="27">
        <v>0</v>
      </c>
      <c r="G220" s="27">
        <v>0</v>
      </c>
      <c r="H220" s="27">
        <v>0</v>
      </c>
      <c r="I220" s="27">
        <v>-55</v>
      </c>
      <c r="J220" s="27">
        <v>-2090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-2302</v>
      </c>
      <c r="T220" s="8"/>
      <c r="U220" s="8"/>
      <c r="V220" s="8"/>
    </row>
    <row r="221" spans="2:22" ht="16.5">
      <c r="B221" s="26" t="s">
        <v>190</v>
      </c>
      <c r="C221" s="27">
        <v>-12</v>
      </c>
      <c r="D221" s="27">
        <v>-2544</v>
      </c>
      <c r="E221" s="27">
        <v>0</v>
      </c>
      <c r="F221" s="27">
        <v>0</v>
      </c>
      <c r="G221" s="27">
        <v>18</v>
      </c>
      <c r="H221" s="27">
        <v>684</v>
      </c>
      <c r="I221" s="27">
        <v>-12</v>
      </c>
      <c r="J221" s="27">
        <v>-456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-2316</v>
      </c>
      <c r="T221" s="8"/>
      <c r="U221" s="8"/>
      <c r="V221" s="8"/>
    </row>
    <row r="222" spans="2:22" ht="16.5">
      <c r="B222" s="26" t="s">
        <v>191</v>
      </c>
      <c r="C222" s="27">
        <v>-13</v>
      </c>
      <c r="D222" s="27">
        <v>-2756</v>
      </c>
      <c r="E222" s="27">
        <v>0</v>
      </c>
      <c r="F222" s="27">
        <v>0</v>
      </c>
      <c r="G222" s="27">
        <v>0</v>
      </c>
      <c r="H222" s="27">
        <v>0</v>
      </c>
      <c r="I222" s="27">
        <v>-13</v>
      </c>
      <c r="J222" s="27">
        <v>-494</v>
      </c>
      <c r="K222" s="27">
        <v>-6</v>
      </c>
      <c r="L222" s="27">
        <v>-10806</v>
      </c>
      <c r="M222" s="27">
        <v>-16</v>
      </c>
      <c r="N222" s="27">
        <v>-95856</v>
      </c>
      <c r="O222" s="27">
        <v>0</v>
      </c>
      <c r="P222" s="27">
        <v>0</v>
      </c>
      <c r="Q222" s="27">
        <v>0</v>
      </c>
      <c r="R222" s="27">
        <v>0</v>
      </c>
      <c r="S222" s="27">
        <v>-109912</v>
      </c>
      <c r="T222" s="8"/>
      <c r="U222" s="8"/>
      <c r="V222" s="8"/>
    </row>
    <row r="223" spans="2:22" ht="16.5">
      <c r="B223" s="26" t="s">
        <v>192</v>
      </c>
      <c r="C223" s="27">
        <v>-6</v>
      </c>
      <c r="D223" s="27">
        <v>-1272</v>
      </c>
      <c r="E223" s="27">
        <v>0</v>
      </c>
      <c r="F223" s="27">
        <v>0</v>
      </c>
      <c r="G223" s="27">
        <v>0</v>
      </c>
      <c r="H223" s="27">
        <v>0</v>
      </c>
      <c r="I223" s="27">
        <v>4</v>
      </c>
      <c r="J223" s="27">
        <v>168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-1104</v>
      </c>
      <c r="T223" s="8"/>
      <c r="U223" s="8"/>
      <c r="V223" s="8"/>
    </row>
    <row r="224" spans="2:22" ht="16.5">
      <c r="B224" s="26" t="s">
        <v>193</v>
      </c>
      <c r="C224" s="27">
        <v>-67</v>
      </c>
      <c r="D224" s="27">
        <v>-14204</v>
      </c>
      <c r="E224" s="27">
        <v>0</v>
      </c>
      <c r="F224" s="27">
        <v>0</v>
      </c>
      <c r="G224" s="27">
        <v>-3</v>
      </c>
      <c r="H224" s="27">
        <v>-114</v>
      </c>
      <c r="I224" s="27">
        <v>-8</v>
      </c>
      <c r="J224" s="27">
        <v>-304</v>
      </c>
      <c r="K224" s="27">
        <v>-4</v>
      </c>
      <c r="L224" s="27">
        <v>-7204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-21826</v>
      </c>
      <c r="T224" s="8"/>
      <c r="U224" s="8"/>
      <c r="V224" s="8"/>
    </row>
    <row r="225" spans="2:22" ht="16.5">
      <c r="B225" s="26" t="s">
        <v>194</v>
      </c>
      <c r="C225" s="27">
        <v>-5</v>
      </c>
      <c r="D225" s="27">
        <v>-1060</v>
      </c>
      <c r="E225" s="27">
        <v>0</v>
      </c>
      <c r="F225" s="27">
        <v>0</v>
      </c>
      <c r="G225" s="27">
        <v>0</v>
      </c>
      <c r="H225" s="27">
        <v>0</v>
      </c>
      <c r="I225" s="27">
        <v>-16</v>
      </c>
      <c r="J225" s="27">
        <v>-608</v>
      </c>
      <c r="K225" s="27">
        <v>5</v>
      </c>
      <c r="L225" s="27">
        <v>9005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7337</v>
      </c>
      <c r="T225" s="8"/>
      <c r="U225" s="8"/>
      <c r="V225" s="8"/>
    </row>
    <row r="226" spans="2:22" ht="16.5">
      <c r="B226" s="26" t="s">
        <v>195</v>
      </c>
      <c r="C226" s="27">
        <v>-3</v>
      </c>
      <c r="D226" s="27">
        <v>-636</v>
      </c>
      <c r="E226" s="27">
        <v>0</v>
      </c>
      <c r="F226" s="27">
        <v>0</v>
      </c>
      <c r="G226" s="27">
        <v>0</v>
      </c>
      <c r="H226" s="27">
        <v>0</v>
      </c>
      <c r="I226" s="27">
        <v>-9</v>
      </c>
      <c r="J226" s="27">
        <v>-378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-1014</v>
      </c>
      <c r="T226" s="8"/>
      <c r="U226" s="8"/>
      <c r="V226" s="8"/>
    </row>
    <row r="227" spans="2:22" ht="15">
      <c r="B227" s="25"/>
      <c r="C227" s="28">
        <f aca="true" t="shared" si="17" ref="C227:S227">SUM(C219:C226)</f>
        <v>-113</v>
      </c>
      <c r="D227" s="28">
        <f t="shared" si="17"/>
        <v>-23956</v>
      </c>
      <c r="E227" s="28">
        <f t="shared" si="17"/>
        <v>0</v>
      </c>
      <c r="F227" s="28">
        <f t="shared" si="17"/>
        <v>0</v>
      </c>
      <c r="G227" s="28">
        <f t="shared" si="17"/>
        <v>15</v>
      </c>
      <c r="H227" s="28">
        <f t="shared" si="17"/>
        <v>570</v>
      </c>
      <c r="I227" s="28">
        <f t="shared" si="17"/>
        <v>-116</v>
      </c>
      <c r="J227" s="28">
        <f t="shared" si="17"/>
        <v>-4456</v>
      </c>
      <c r="K227" s="28">
        <f t="shared" si="17"/>
        <v>-7</v>
      </c>
      <c r="L227" s="28">
        <f t="shared" si="17"/>
        <v>-12607</v>
      </c>
      <c r="M227" s="28">
        <f t="shared" si="17"/>
        <v>-16</v>
      </c>
      <c r="N227" s="28">
        <f t="shared" si="17"/>
        <v>-95856</v>
      </c>
      <c r="O227" s="28">
        <f t="shared" si="17"/>
        <v>0</v>
      </c>
      <c r="P227" s="28">
        <f t="shared" si="17"/>
        <v>0</v>
      </c>
      <c r="Q227" s="28">
        <f t="shared" si="17"/>
        <v>-1</v>
      </c>
      <c r="R227" s="28">
        <f t="shared" si="17"/>
        <v>-11810</v>
      </c>
      <c r="S227" s="28">
        <f t="shared" si="17"/>
        <v>-148115</v>
      </c>
      <c r="T227" s="8"/>
      <c r="U227" s="8"/>
      <c r="V227" s="8"/>
    </row>
    <row r="228" spans="2:22" ht="15">
      <c r="B228" s="23" t="s">
        <v>196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8"/>
      <c r="U228" s="8"/>
      <c r="V228" s="8"/>
    </row>
    <row r="229" spans="2:22" ht="16.5">
      <c r="B229" s="26" t="s">
        <v>197</v>
      </c>
      <c r="C229" s="27">
        <v>-11</v>
      </c>
      <c r="D229" s="27">
        <v>-2332</v>
      </c>
      <c r="E229" s="27">
        <v>0</v>
      </c>
      <c r="F229" s="27">
        <v>0</v>
      </c>
      <c r="G229" s="27">
        <v>0</v>
      </c>
      <c r="H229" s="27">
        <v>0</v>
      </c>
      <c r="I229" s="27">
        <v>-12</v>
      </c>
      <c r="J229" s="27">
        <v>-504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-2836</v>
      </c>
      <c r="T229" s="8"/>
      <c r="U229" s="8"/>
      <c r="V229" s="8"/>
    </row>
    <row r="230" spans="2:22" ht="16.5">
      <c r="B230" s="26" t="s">
        <v>198</v>
      </c>
      <c r="C230" s="27">
        <v>-15</v>
      </c>
      <c r="D230" s="27">
        <v>-3180</v>
      </c>
      <c r="E230" s="27">
        <v>0</v>
      </c>
      <c r="F230" s="27">
        <v>0</v>
      </c>
      <c r="G230" s="27">
        <v>0</v>
      </c>
      <c r="H230" s="27">
        <v>0</v>
      </c>
      <c r="I230" s="27">
        <v>-20</v>
      </c>
      <c r="J230" s="27">
        <v>-760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-3940</v>
      </c>
      <c r="T230" s="8"/>
      <c r="U230" s="8"/>
      <c r="V230" s="8"/>
    </row>
    <row r="231" spans="2:22" ht="16.5">
      <c r="B231" s="26" t="s">
        <v>199</v>
      </c>
      <c r="C231" s="27">
        <v>3</v>
      </c>
      <c r="D231" s="27">
        <v>636</v>
      </c>
      <c r="E231" s="27">
        <v>0</v>
      </c>
      <c r="F231" s="27">
        <v>0</v>
      </c>
      <c r="G231" s="27">
        <v>-6</v>
      </c>
      <c r="H231" s="27">
        <v>-228</v>
      </c>
      <c r="I231" s="27">
        <v>-16</v>
      </c>
      <c r="J231" s="27">
        <v>-608</v>
      </c>
      <c r="K231" s="27">
        <v>-6</v>
      </c>
      <c r="L231" s="27">
        <v>-10806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-11006</v>
      </c>
      <c r="T231" s="8"/>
      <c r="U231" s="8"/>
      <c r="V231" s="8"/>
    </row>
    <row r="232" spans="2:22" ht="16.5">
      <c r="B232" s="26" t="s">
        <v>200</v>
      </c>
      <c r="C232" s="27">
        <v>-14</v>
      </c>
      <c r="D232" s="27">
        <v>-2968</v>
      </c>
      <c r="E232" s="27">
        <v>0</v>
      </c>
      <c r="F232" s="27">
        <v>0</v>
      </c>
      <c r="G232" s="27">
        <v>-15</v>
      </c>
      <c r="H232" s="27">
        <v>-570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-3538</v>
      </c>
      <c r="T232" s="8"/>
      <c r="U232" s="8"/>
      <c r="V232" s="8"/>
    </row>
    <row r="233" spans="2:22" ht="16.5">
      <c r="B233" s="26" t="s">
        <v>201</v>
      </c>
      <c r="C233" s="27">
        <v>-3</v>
      </c>
      <c r="D233" s="27">
        <v>-636</v>
      </c>
      <c r="E233" s="27">
        <v>0</v>
      </c>
      <c r="F233" s="27">
        <v>0</v>
      </c>
      <c r="G233" s="27">
        <v>0</v>
      </c>
      <c r="H233" s="27">
        <v>0</v>
      </c>
      <c r="I233" s="27">
        <v>-49</v>
      </c>
      <c r="J233" s="27">
        <v>-1862</v>
      </c>
      <c r="K233" s="27">
        <v>-9</v>
      </c>
      <c r="L233" s="27">
        <v>-16209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-18707</v>
      </c>
      <c r="T233" s="8"/>
      <c r="U233" s="8"/>
      <c r="V233" s="8"/>
    </row>
    <row r="234" spans="2:22" ht="16.5">
      <c r="B234" s="26" t="s">
        <v>202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12</v>
      </c>
      <c r="J234" s="27">
        <v>456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456</v>
      </c>
      <c r="T234" s="8"/>
      <c r="U234" s="8"/>
      <c r="V234" s="8"/>
    </row>
    <row r="235" spans="2:22" ht="16.5">
      <c r="B235" s="26" t="s">
        <v>203</v>
      </c>
      <c r="C235" s="27">
        <v>-17</v>
      </c>
      <c r="D235" s="27">
        <v>-3604</v>
      </c>
      <c r="E235" s="27">
        <v>0</v>
      </c>
      <c r="F235" s="27">
        <v>0</v>
      </c>
      <c r="G235" s="27">
        <v>0</v>
      </c>
      <c r="H235" s="27">
        <v>0</v>
      </c>
      <c r="I235" s="27">
        <v>-24</v>
      </c>
      <c r="J235" s="27">
        <v>-912</v>
      </c>
      <c r="K235" s="27">
        <v>8</v>
      </c>
      <c r="L235" s="27">
        <v>14408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9892</v>
      </c>
      <c r="T235" s="8"/>
      <c r="U235" s="8"/>
      <c r="V235" s="8"/>
    </row>
    <row r="236" spans="2:22" ht="15">
      <c r="B236" s="25"/>
      <c r="C236" s="28">
        <f aca="true" t="shared" si="18" ref="C236:S236">SUM(C229:C235)</f>
        <v>-57</v>
      </c>
      <c r="D236" s="28">
        <f t="shared" si="18"/>
        <v>-12084</v>
      </c>
      <c r="E236" s="28">
        <f t="shared" si="18"/>
        <v>0</v>
      </c>
      <c r="F236" s="28">
        <f t="shared" si="18"/>
        <v>0</v>
      </c>
      <c r="G236" s="28">
        <f t="shared" si="18"/>
        <v>-21</v>
      </c>
      <c r="H236" s="28">
        <f t="shared" si="18"/>
        <v>-798</v>
      </c>
      <c r="I236" s="28">
        <f t="shared" si="18"/>
        <v>-109</v>
      </c>
      <c r="J236" s="28">
        <f t="shared" si="18"/>
        <v>-4190</v>
      </c>
      <c r="K236" s="28">
        <f t="shared" si="18"/>
        <v>-7</v>
      </c>
      <c r="L236" s="28">
        <f t="shared" si="18"/>
        <v>-12607</v>
      </c>
      <c r="M236" s="28">
        <f t="shared" si="18"/>
        <v>0</v>
      </c>
      <c r="N236" s="28">
        <f t="shared" si="18"/>
        <v>0</v>
      </c>
      <c r="O236" s="28">
        <f t="shared" si="18"/>
        <v>0</v>
      </c>
      <c r="P236" s="28">
        <f t="shared" si="18"/>
        <v>0</v>
      </c>
      <c r="Q236" s="28">
        <f t="shared" si="18"/>
        <v>0</v>
      </c>
      <c r="R236" s="28">
        <f t="shared" si="18"/>
        <v>0</v>
      </c>
      <c r="S236" s="28">
        <f t="shared" si="18"/>
        <v>-29679</v>
      </c>
      <c r="T236" s="8"/>
      <c r="U236" s="8"/>
      <c r="V236" s="8"/>
    </row>
    <row r="237" spans="2:22" ht="15">
      <c r="B237" s="23" t="s">
        <v>204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8"/>
      <c r="U237" s="8"/>
      <c r="V237" s="8"/>
    </row>
    <row r="238" spans="2:22" ht="16.5">
      <c r="B238" s="26" t="s">
        <v>205</v>
      </c>
      <c r="C238" s="27">
        <v>-16</v>
      </c>
      <c r="D238" s="27">
        <v>-3392</v>
      </c>
      <c r="E238" s="27">
        <v>0</v>
      </c>
      <c r="F238" s="27">
        <v>0</v>
      </c>
      <c r="G238" s="27">
        <v>7</v>
      </c>
      <c r="H238" s="27">
        <v>266</v>
      </c>
      <c r="I238" s="27">
        <v>-17</v>
      </c>
      <c r="J238" s="27">
        <v>-646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1</v>
      </c>
      <c r="R238" s="27">
        <v>11810</v>
      </c>
      <c r="S238" s="27">
        <v>8038</v>
      </c>
      <c r="T238" s="8"/>
      <c r="U238" s="8"/>
      <c r="V238" s="8"/>
    </row>
    <row r="239" spans="2:22" ht="16.5">
      <c r="B239" s="26" t="s">
        <v>206</v>
      </c>
      <c r="C239" s="27">
        <v>4</v>
      </c>
      <c r="D239" s="27">
        <v>848</v>
      </c>
      <c r="E239" s="27">
        <v>0</v>
      </c>
      <c r="F239" s="27">
        <v>0</v>
      </c>
      <c r="G239" s="27">
        <v>-7</v>
      </c>
      <c r="H239" s="27">
        <v>-266</v>
      </c>
      <c r="I239" s="27">
        <v>-137</v>
      </c>
      <c r="J239" s="27">
        <v>-5206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-4624</v>
      </c>
      <c r="T239" s="8"/>
      <c r="U239" s="8"/>
      <c r="V239" s="8"/>
    </row>
    <row r="240" spans="2:22" ht="16.5">
      <c r="B240" s="26" t="s">
        <v>207</v>
      </c>
      <c r="C240" s="27">
        <v>70</v>
      </c>
      <c r="D240" s="27">
        <v>14840</v>
      </c>
      <c r="E240" s="27">
        <v>0</v>
      </c>
      <c r="F240" s="27">
        <v>0</v>
      </c>
      <c r="G240" s="27">
        <v>-55</v>
      </c>
      <c r="H240" s="27">
        <v>-2090</v>
      </c>
      <c r="I240" s="27">
        <v>-65</v>
      </c>
      <c r="J240" s="27">
        <v>-2470</v>
      </c>
      <c r="K240" s="27">
        <v>-26</v>
      </c>
      <c r="L240" s="27">
        <v>-46826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-36546</v>
      </c>
      <c r="T240" s="8"/>
      <c r="U240" s="8"/>
      <c r="V240" s="8"/>
    </row>
    <row r="241" spans="2:22" ht="16.5">
      <c r="B241" s="26" t="s">
        <v>208</v>
      </c>
      <c r="C241" s="27">
        <v>17</v>
      </c>
      <c r="D241" s="27">
        <v>3604</v>
      </c>
      <c r="E241" s="27">
        <v>0</v>
      </c>
      <c r="F241" s="27">
        <v>0</v>
      </c>
      <c r="G241" s="27">
        <v>-22</v>
      </c>
      <c r="H241" s="27">
        <v>-836</v>
      </c>
      <c r="I241" s="27">
        <v>11</v>
      </c>
      <c r="J241" s="27">
        <v>418</v>
      </c>
      <c r="K241" s="27">
        <v>-7</v>
      </c>
      <c r="L241" s="27">
        <v>-12607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-9421</v>
      </c>
      <c r="T241" s="8"/>
      <c r="U241" s="8"/>
      <c r="V241" s="8"/>
    </row>
    <row r="242" spans="2:22" ht="15">
      <c r="B242" s="25"/>
      <c r="C242" s="28">
        <f aca="true" t="shared" si="19" ref="C242:S242">SUM(C238:C241)</f>
        <v>75</v>
      </c>
      <c r="D242" s="28">
        <f t="shared" si="19"/>
        <v>15900</v>
      </c>
      <c r="E242" s="28">
        <f t="shared" si="19"/>
        <v>0</v>
      </c>
      <c r="F242" s="28">
        <f t="shared" si="19"/>
        <v>0</v>
      </c>
      <c r="G242" s="28">
        <f t="shared" si="19"/>
        <v>-77</v>
      </c>
      <c r="H242" s="28">
        <f t="shared" si="19"/>
        <v>-2926</v>
      </c>
      <c r="I242" s="28">
        <f t="shared" si="19"/>
        <v>-208</v>
      </c>
      <c r="J242" s="28">
        <f t="shared" si="19"/>
        <v>-7904</v>
      </c>
      <c r="K242" s="28">
        <f t="shared" si="19"/>
        <v>-33</v>
      </c>
      <c r="L242" s="28">
        <f t="shared" si="19"/>
        <v>-59433</v>
      </c>
      <c r="M242" s="28">
        <f t="shared" si="19"/>
        <v>0</v>
      </c>
      <c r="N242" s="28">
        <f t="shared" si="19"/>
        <v>0</v>
      </c>
      <c r="O242" s="28">
        <f t="shared" si="19"/>
        <v>0</v>
      </c>
      <c r="P242" s="28">
        <f t="shared" si="19"/>
        <v>0</v>
      </c>
      <c r="Q242" s="28">
        <f t="shared" si="19"/>
        <v>1</v>
      </c>
      <c r="R242" s="28">
        <f t="shared" si="19"/>
        <v>11810</v>
      </c>
      <c r="S242" s="28">
        <f t="shared" si="19"/>
        <v>-42553</v>
      </c>
      <c r="T242" s="8"/>
      <c r="U242" s="8"/>
      <c r="V242" s="8"/>
    </row>
    <row r="243" spans="2:22" ht="15">
      <c r="B243" s="23" t="s">
        <v>209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8"/>
      <c r="U243" s="8"/>
      <c r="V243" s="8"/>
    </row>
    <row r="244" spans="2:22" ht="16.5">
      <c r="B244" s="26" t="s">
        <v>210</v>
      </c>
      <c r="C244" s="27">
        <v>-9</v>
      </c>
      <c r="D244" s="27">
        <v>-1908</v>
      </c>
      <c r="E244" s="27">
        <v>0</v>
      </c>
      <c r="F244" s="27">
        <v>0</v>
      </c>
      <c r="G244" s="27">
        <v>0</v>
      </c>
      <c r="H244" s="27">
        <v>0</v>
      </c>
      <c r="I244" s="27">
        <v>-8</v>
      </c>
      <c r="J244" s="27">
        <v>-336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-2244</v>
      </c>
      <c r="T244" s="8"/>
      <c r="U244" s="8"/>
      <c r="V244" s="8"/>
    </row>
    <row r="245" spans="2:22" ht="16.5">
      <c r="B245" s="26" t="s">
        <v>211</v>
      </c>
      <c r="C245" s="27">
        <v>5</v>
      </c>
      <c r="D245" s="27">
        <v>1060</v>
      </c>
      <c r="E245" s="27">
        <v>0</v>
      </c>
      <c r="F245" s="27">
        <v>0</v>
      </c>
      <c r="G245" s="27">
        <v>0</v>
      </c>
      <c r="H245" s="27">
        <v>0</v>
      </c>
      <c r="I245" s="27">
        <v>6</v>
      </c>
      <c r="J245" s="27">
        <v>252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1312</v>
      </c>
      <c r="T245" s="8"/>
      <c r="U245" s="8"/>
      <c r="V245" s="8"/>
    </row>
    <row r="246" spans="2:22" ht="16.5">
      <c r="B246" s="26" t="s">
        <v>212</v>
      </c>
      <c r="C246" s="27">
        <v>-1</v>
      </c>
      <c r="D246" s="27">
        <v>-212</v>
      </c>
      <c r="E246" s="27">
        <v>0</v>
      </c>
      <c r="F246" s="27">
        <v>0</v>
      </c>
      <c r="G246" s="27">
        <v>-4</v>
      </c>
      <c r="H246" s="27">
        <v>-152</v>
      </c>
      <c r="I246" s="27">
        <v>-17</v>
      </c>
      <c r="J246" s="27">
        <v>-646</v>
      </c>
      <c r="K246" s="27">
        <v>-4</v>
      </c>
      <c r="L246" s="27">
        <v>-7204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-8214</v>
      </c>
      <c r="T246" s="8"/>
      <c r="U246" s="8"/>
      <c r="V246" s="8"/>
    </row>
    <row r="247" spans="2:22" ht="16.5">
      <c r="B247" s="26" t="s">
        <v>213</v>
      </c>
      <c r="C247" s="27">
        <v>-9</v>
      </c>
      <c r="D247" s="27">
        <v>-1908</v>
      </c>
      <c r="E247" s="27">
        <v>0</v>
      </c>
      <c r="F247" s="27">
        <v>0</v>
      </c>
      <c r="G247" s="27">
        <v>-1</v>
      </c>
      <c r="H247" s="27">
        <v>-38</v>
      </c>
      <c r="I247" s="27">
        <v>-19</v>
      </c>
      <c r="J247" s="27">
        <v>-722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-2668</v>
      </c>
      <c r="T247" s="8"/>
      <c r="U247" s="8"/>
      <c r="V247" s="8"/>
    </row>
    <row r="248" spans="2:22" ht="16.5">
      <c r="B248" s="26" t="s">
        <v>214</v>
      </c>
      <c r="C248" s="27">
        <v>8</v>
      </c>
      <c r="D248" s="27">
        <v>1696</v>
      </c>
      <c r="E248" s="27">
        <v>0</v>
      </c>
      <c r="F248" s="27">
        <v>0</v>
      </c>
      <c r="G248" s="27">
        <v>0</v>
      </c>
      <c r="H248" s="27">
        <v>0</v>
      </c>
      <c r="I248" s="27">
        <v>-21</v>
      </c>
      <c r="J248" s="27">
        <v>-798</v>
      </c>
      <c r="K248" s="27">
        <v>-9</v>
      </c>
      <c r="L248" s="27">
        <v>-16209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-15311</v>
      </c>
      <c r="T248" s="8"/>
      <c r="U248" s="8"/>
      <c r="V248" s="8"/>
    </row>
    <row r="249" spans="2:22" ht="16.5">
      <c r="B249" s="26" t="s">
        <v>215</v>
      </c>
      <c r="C249" s="27">
        <v>-3</v>
      </c>
      <c r="D249" s="27">
        <v>-636</v>
      </c>
      <c r="E249" s="27">
        <v>0</v>
      </c>
      <c r="F249" s="27">
        <v>0</v>
      </c>
      <c r="G249" s="27">
        <v>0</v>
      </c>
      <c r="H249" s="27">
        <v>0</v>
      </c>
      <c r="I249" s="27">
        <v>-29</v>
      </c>
      <c r="J249" s="27">
        <v>-1102</v>
      </c>
      <c r="K249" s="27">
        <v>-3</v>
      </c>
      <c r="L249" s="27">
        <v>-5403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-7141</v>
      </c>
      <c r="T249" s="8"/>
      <c r="U249" s="8"/>
      <c r="V249" s="8"/>
    </row>
    <row r="250" spans="2:22" ht="16.5">
      <c r="B250" s="26" t="s">
        <v>216</v>
      </c>
      <c r="C250" s="27">
        <v>-10</v>
      </c>
      <c r="D250" s="27">
        <v>-2120</v>
      </c>
      <c r="E250" s="27">
        <v>0</v>
      </c>
      <c r="F250" s="27">
        <v>0</v>
      </c>
      <c r="G250" s="27">
        <v>0</v>
      </c>
      <c r="H250" s="27">
        <v>0</v>
      </c>
      <c r="I250" s="27">
        <v>-12</v>
      </c>
      <c r="J250" s="27">
        <v>-456</v>
      </c>
      <c r="K250" s="27">
        <v>5</v>
      </c>
      <c r="L250" s="27">
        <v>9005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6429</v>
      </c>
      <c r="T250" s="8"/>
      <c r="U250" s="8"/>
      <c r="V250" s="8"/>
    </row>
    <row r="251" spans="2:22" ht="16.5">
      <c r="B251" s="26" t="s">
        <v>217</v>
      </c>
      <c r="C251" s="27">
        <v>-4</v>
      </c>
      <c r="D251" s="27">
        <v>-848</v>
      </c>
      <c r="E251" s="27">
        <v>0</v>
      </c>
      <c r="F251" s="27">
        <v>0</v>
      </c>
      <c r="G251" s="27">
        <v>0</v>
      </c>
      <c r="H251" s="27">
        <v>0</v>
      </c>
      <c r="I251" s="27">
        <v>-13</v>
      </c>
      <c r="J251" s="27">
        <v>-494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-1342</v>
      </c>
      <c r="T251" s="8"/>
      <c r="U251" s="8"/>
      <c r="V251" s="8"/>
    </row>
    <row r="252" spans="2:22" ht="16.5">
      <c r="B252" s="26" t="s">
        <v>218</v>
      </c>
      <c r="C252" s="27">
        <v>10</v>
      </c>
      <c r="D252" s="27">
        <v>2120</v>
      </c>
      <c r="E252" s="27">
        <v>0</v>
      </c>
      <c r="F252" s="27">
        <v>0</v>
      </c>
      <c r="G252" s="27">
        <v>-1</v>
      </c>
      <c r="H252" s="27">
        <v>-38</v>
      </c>
      <c r="I252" s="27">
        <v>-59</v>
      </c>
      <c r="J252" s="27">
        <v>-2242</v>
      </c>
      <c r="K252" s="27">
        <v>-46</v>
      </c>
      <c r="L252" s="27">
        <v>-82846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-83006</v>
      </c>
      <c r="T252" s="8"/>
      <c r="U252" s="8"/>
      <c r="V252" s="8"/>
    </row>
    <row r="253" spans="2:22" ht="16.5">
      <c r="B253" s="26" t="s">
        <v>219</v>
      </c>
      <c r="C253" s="27">
        <v>-3</v>
      </c>
      <c r="D253" s="27">
        <v>-636</v>
      </c>
      <c r="E253" s="27">
        <v>0</v>
      </c>
      <c r="F253" s="27">
        <v>0</v>
      </c>
      <c r="G253" s="27">
        <v>0</v>
      </c>
      <c r="H253" s="27">
        <v>0</v>
      </c>
      <c r="I253" s="27">
        <v>-10</v>
      </c>
      <c r="J253" s="27">
        <v>-380</v>
      </c>
      <c r="K253" s="27">
        <v>11</v>
      </c>
      <c r="L253" s="27">
        <v>19811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18795</v>
      </c>
      <c r="T253" s="8"/>
      <c r="U253" s="8"/>
      <c r="V253" s="8"/>
    </row>
    <row r="254" spans="2:22" ht="15">
      <c r="B254" s="25"/>
      <c r="C254" s="28">
        <f aca="true" t="shared" si="20" ref="C254:S254">SUM(C244:C253)</f>
        <v>-16</v>
      </c>
      <c r="D254" s="28">
        <f t="shared" si="20"/>
        <v>-3392</v>
      </c>
      <c r="E254" s="28">
        <f t="shared" si="20"/>
        <v>0</v>
      </c>
      <c r="F254" s="28">
        <f t="shared" si="20"/>
        <v>0</v>
      </c>
      <c r="G254" s="28">
        <f t="shared" si="20"/>
        <v>-6</v>
      </c>
      <c r="H254" s="28">
        <f t="shared" si="20"/>
        <v>-228</v>
      </c>
      <c r="I254" s="28">
        <f t="shared" si="20"/>
        <v>-182</v>
      </c>
      <c r="J254" s="28">
        <f t="shared" si="20"/>
        <v>-6924</v>
      </c>
      <c r="K254" s="28">
        <f t="shared" si="20"/>
        <v>-46</v>
      </c>
      <c r="L254" s="28">
        <f t="shared" si="20"/>
        <v>-82846</v>
      </c>
      <c r="M254" s="28">
        <f t="shared" si="20"/>
        <v>0</v>
      </c>
      <c r="N254" s="28">
        <f t="shared" si="20"/>
        <v>0</v>
      </c>
      <c r="O254" s="28">
        <f t="shared" si="20"/>
        <v>0</v>
      </c>
      <c r="P254" s="28">
        <f t="shared" si="20"/>
        <v>0</v>
      </c>
      <c r="Q254" s="28">
        <f t="shared" si="20"/>
        <v>0</v>
      </c>
      <c r="R254" s="28">
        <f t="shared" si="20"/>
        <v>0</v>
      </c>
      <c r="S254" s="28">
        <f t="shared" si="20"/>
        <v>-93390</v>
      </c>
      <c r="T254" s="8"/>
      <c r="U254" s="8"/>
      <c r="V254" s="8"/>
    </row>
    <row r="255" spans="2:22" ht="15">
      <c r="B255" s="23" t="s">
        <v>220</v>
      </c>
      <c r="C255" s="27">
        <v>-729</v>
      </c>
      <c r="D255" s="27">
        <v>-154548</v>
      </c>
      <c r="E255" s="27">
        <v>127</v>
      </c>
      <c r="F255" s="27">
        <v>27940</v>
      </c>
      <c r="G255" s="27">
        <v>-36</v>
      </c>
      <c r="H255" s="27">
        <v>-1368</v>
      </c>
      <c r="I255" s="27">
        <v>-947</v>
      </c>
      <c r="J255" s="27">
        <v>-35986</v>
      </c>
      <c r="K255" s="27">
        <v>-600</v>
      </c>
      <c r="L255" s="27">
        <v>-1080600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-1244562</v>
      </c>
      <c r="T255" s="8"/>
      <c r="U255" s="8"/>
      <c r="V255" s="8"/>
    </row>
    <row r="256" spans="2:22" ht="15">
      <c r="B256" s="23" t="s">
        <v>221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8"/>
      <c r="U256" s="8"/>
      <c r="V256" s="8"/>
    </row>
    <row r="257" spans="2:22" ht="16.5">
      <c r="B257" s="26" t="s">
        <v>222</v>
      </c>
      <c r="C257" s="27">
        <v>5</v>
      </c>
      <c r="D257" s="27">
        <v>-6578</v>
      </c>
      <c r="E257" s="27">
        <v>0</v>
      </c>
      <c r="F257" s="27">
        <v>0</v>
      </c>
      <c r="G257" s="27">
        <v>0</v>
      </c>
      <c r="H257" s="27">
        <v>0</v>
      </c>
      <c r="I257" s="27">
        <v>-8</v>
      </c>
      <c r="J257" s="27">
        <v>-336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-6914</v>
      </c>
      <c r="T257" s="8"/>
      <c r="U257" s="8"/>
      <c r="V257" s="8"/>
    </row>
    <row r="258" spans="2:22" ht="16.5">
      <c r="B258" s="26" t="s">
        <v>223</v>
      </c>
      <c r="C258" s="27">
        <v>13</v>
      </c>
      <c r="D258" s="27">
        <v>2756</v>
      </c>
      <c r="E258" s="27">
        <v>0</v>
      </c>
      <c r="F258" s="27">
        <v>0</v>
      </c>
      <c r="G258" s="27">
        <v>0</v>
      </c>
      <c r="H258" s="27">
        <v>0</v>
      </c>
      <c r="I258" s="27">
        <v>1</v>
      </c>
      <c r="J258" s="27">
        <v>38</v>
      </c>
      <c r="K258" s="27">
        <v>6</v>
      </c>
      <c r="L258" s="27">
        <v>10806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13600</v>
      </c>
      <c r="T258" s="8"/>
      <c r="U258" s="8"/>
      <c r="V258" s="8"/>
    </row>
    <row r="259" spans="2:22" ht="16.5">
      <c r="B259" s="26" t="s">
        <v>224</v>
      </c>
      <c r="C259" s="27">
        <v>-8</v>
      </c>
      <c r="D259" s="27">
        <v>-1696</v>
      </c>
      <c r="E259" s="27">
        <v>0</v>
      </c>
      <c r="F259" s="27">
        <v>0</v>
      </c>
      <c r="G259" s="27">
        <v>0</v>
      </c>
      <c r="H259" s="27">
        <v>0</v>
      </c>
      <c r="I259" s="27">
        <v>-37</v>
      </c>
      <c r="J259" s="27">
        <v>-1406</v>
      </c>
      <c r="K259" s="27">
        <v>-14</v>
      </c>
      <c r="L259" s="27">
        <v>-25214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-28316</v>
      </c>
      <c r="T259" s="8"/>
      <c r="U259" s="8"/>
      <c r="V259" s="8"/>
    </row>
    <row r="260" spans="2:22" ht="16.5">
      <c r="B260" s="26" t="s">
        <v>225</v>
      </c>
      <c r="C260" s="27">
        <v>12</v>
      </c>
      <c r="D260" s="27">
        <v>2544</v>
      </c>
      <c r="E260" s="27">
        <v>0</v>
      </c>
      <c r="F260" s="27">
        <v>0</v>
      </c>
      <c r="G260" s="27">
        <v>0</v>
      </c>
      <c r="H260" s="27">
        <v>0</v>
      </c>
      <c r="I260" s="27">
        <v>-7</v>
      </c>
      <c r="J260" s="27">
        <v>-266</v>
      </c>
      <c r="K260" s="27">
        <v>10</v>
      </c>
      <c r="L260" s="27">
        <v>18010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20288</v>
      </c>
      <c r="T260" s="8"/>
      <c r="U260" s="8"/>
      <c r="V260" s="8"/>
    </row>
    <row r="261" spans="2:22" ht="16.5">
      <c r="B261" s="26" t="s">
        <v>226</v>
      </c>
      <c r="C261" s="27">
        <v>-4</v>
      </c>
      <c r="D261" s="27">
        <v>-848</v>
      </c>
      <c r="E261" s="27">
        <v>0</v>
      </c>
      <c r="F261" s="27">
        <v>0</v>
      </c>
      <c r="G261" s="27">
        <v>0</v>
      </c>
      <c r="H261" s="27">
        <v>0</v>
      </c>
      <c r="I261" s="27">
        <v>9</v>
      </c>
      <c r="J261" s="27">
        <v>342</v>
      </c>
      <c r="K261" s="27">
        <v>-9</v>
      </c>
      <c r="L261" s="27">
        <v>-16209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-16715</v>
      </c>
      <c r="T261" s="8"/>
      <c r="U261" s="8"/>
      <c r="V261" s="8"/>
    </row>
    <row r="262" spans="2:22" ht="16.5">
      <c r="B262" s="26" t="s">
        <v>227</v>
      </c>
      <c r="C262" s="27">
        <v>2</v>
      </c>
      <c r="D262" s="27">
        <v>424</v>
      </c>
      <c r="E262" s="27">
        <v>0</v>
      </c>
      <c r="F262" s="27">
        <v>0</v>
      </c>
      <c r="G262" s="27">
        <v>-10</v>
      </c>
      <c r="H262" s="27">
        <v>-380</v>
      </c>
      <c r="I262" s="27">
        <v>-18</v>
      </c>
      <c r="J262" s="27">
        <v>-684</v>
      </c>
      <c r="K262" s="27">
        <v>-6</v>
      </c>
      <c r="L262" s="27">
        <v>-10806</v>
      </c>
      <c r="M262" s="27">
        <v>0</v>
      </c>
      <c r="N262" s="27">
        <v>0</v>
      </c>
      <c r="O262" s="27">
        <v>0</v>
      </c>
      <c r="P262" s="27">
        <v>0</v>
      </c>
      <c r="Q262" s="27">
        <v>-1</v>
      </c>
      <c r="R262" s="27">
        <v>-11810</v>
      </c>
      <c r="S262" s="27">
        <v>-23256</v>
      </c>
      <c r="T262" s="8"/>
      <c r="U262" s="8"/>
      <c r="V262" s="8"/>
    </row>
    <row r="263" spans="2:22" ht="16.5">
      <c r="B263" s="26" t="s">
        <v>228</v>
      </c>
      <c r="C263" s="27">
        <v>-8</v>
      </c>
      <c r="D263" s="27">
        <v>-1696</v>
      </c>
      <c r="E263" s="27">
        <v>0</v>
      </c>
      <c r="F263" s="27">
        <v>0</v>
      </c>
      <c r="G263" s="27">
        <v>0</v>
      </c>
      <c r="H263" s="27">
        <v>0</v>
      </c>
      <c r="I263" s="27">
        <v>-1</v>
      </c>
      <c r="J263" s="27">
        <v>-42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-1738</v>
      </c>
      <c r="T263" s="8"/>
      <c r="U263" s="8"/>
      <c r="V263" s="8"/>
    </row>
    <row r="264" spans="2:22" ht="16.5">
      <c r="B264" s="26" t="s">
        <v>229</v>
      </c>
      <c r="C264" s="27">
        <v>-28</v>
      </c>
      <c r="D264" s="27">
        <v>-5936</v>
      </c>
      <c r="E264" s="27">
        <v>10</v>
      </c>
      <c r="F264" s="27">
        <v>2200</v>
      </c>
      <c r="G264" s="27">
        <v>-9</v>
      </c>
      <c r="H264" s="27">
        <v>-342</v>
      </c>
      <c r="I264" s="27">
        <v>-52</v>
      </c>
      <c r="J264" s="27">
        <v>-1976</v>
      </c>
      <c r="K264" s="27">
        <v>17</v>
      </c>
      <c r="L264" s="27">
        <v>30617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24563</v>
      </c>
      <c r="T264" s="8"/>
      <c r="U264" s="8"/>
      <c r="V264" s="8"/>
    </row>
    <row r="265" spans="2:22" ht="16.5">
      <c r="B265" s="26" t="s">
        <v>230</v>
      </c>
      <c r="C265" s="27">
        <v>2</v>
      </c>
      <c r="D265" s="27">
        <v>424</v>
      </c>
      <c r="E265" s="27">
        <v>7</v>
      </c>
      <c r="F265" s="27">
        <v>1540</v>
      </c>
      <c r="G265" s="27">
        <v>0</v>
      </c>
      <c r="H265" s="27">
        <v>0</v>
      </c>
      <c r="I265" s="27">
        <v>-62</v>
      </c>
      <c r="J265" s="27">
        <v>-2356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-392</v>
      </c>
      <c r="T265" s="8"/>
      <c r="U265" s="8"/>
      <c r="V265" s="8"/>
    </row>
    <row r="266" spans="2:22" ht="16.5">
      <c r="B266" s="26" t="s">
        <v>231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-21</v>
      </c>
      <c r="J266" s="27">
        <v>-798</v>
      </c>
      <c r="K266" s="27">
        <v>2</v>
      </c>
      <c r="L266" s="27">
        <v>3602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2804</v>
      </c>
      <c r="T266" s="8"/>
      <c r="U266" s="8"/>
      <c r="V266" s="8"/>
    </row>
    <row r="267" spans="2:22" ht="16.5">
      <c r="B267" s="26" t="s">
        <v>232</v>
      </c>
      <c r="C267" s="27">
        <v>-13</v>
      </c>
      <c r="D267" s="27">
        <v>-2756</v>
      </c>
      <c r="E267" s="27">
        <v>0</v>
      </c>
      <c r="F267" s="27">
        <v>0</v>
      </c>
      <c r="G267" s="27">
        <v>-1</v>
      </c>
      <c r="H267" s="27">
        <v>-38</v>
      </c>
      <c r="I267" s="27">
        <v>33</v>
      </c>
      <c r="J267" s="27">
        <v>1254</v>
      </c>
      <c r="K267" s="27">
        <v>5</v>
      </c>
      <c r="L267" s="27">
        <v>9005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7465</v>
      </c>
      <c r="T267" s="8"/>
      <c r="U267" s="8"/>
      <c r="V267" s="8"/>
    </row>
    <row r="268" spans="2:22" ht="16.5">
      <c r="B268" s="26" t="s">
        <v>233</v>
      </c>
      <c r="C268" s="27">
        <v>-12</v>
      </c>
      <c r="D268" s="27">
        <v>5496</v>
      </c>
      <c r="E268" s="27">
        <v>0</v>
      </c>
      <c r="F268" s="27">
        <v>0</v>
      </c>
      <c r="G268" s="27">
        <v>0</v>
      </c>
      <c r="H268" s="27">
        <v>0</v>
      </c>
      <c r="I268" s="27">
        <v>-12</v>
      </c>
      <c r="J268" s="27">
        <v>-504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4992</v>
      </c>
      <c r="T268" s="8"/>
      <c r="U268" s="8"/>
      <c r="V268" s="8"/>
    </row>
    <row r="269" spans="2:22" ht="16.5">
      <c r="B269" s="26" t="s">
        <v>234</v>
      </c>
      <c r="C269" s="27">
        <v>5</v>
      </c>
      <c r="D269" s="27">
        <v>1060</v>
      </c>
      <c r="E269" s="27">
        <v>0</v>
      </c>
      <c r="F269" s="27">
        <v>0</v>
      </c>
      <c r="G269" s="27">
        <v>0</v>
      </c>
      <c r="H269" s="27">
        <v>0</v>
      </c>
      <c r="I269" s="27">
        <v>-1</v>
      </c>
      <c r="J269" s="27">
        <v>-38</v>
      </c>
      <c r="K269" s="27">
        <v>-17</v>
      </c>
      <c r="L269" s="27">
        <v>-30617</v>
      </c>
      <c r="M269" s="27">
        <v>0</v>
      </c>
      <c r="N269" s="27">
        <v>0</v>
      </c>
      <c r="O269" s="27">
        <v>0</v>
      </c>
      <c r="P269" s="27">
        <v>0</v>
      </c>
      <c r="Q269" s="27">
        <v>1</v>
      </c>
      <c r="R269" s="27">
        <v>11810</v>
      </c>
      <c r="S269" s="27">
        <v>-17785</v>
      </c>
      <c r="T269" s="8"/>
      <c r="U269" s="8"/>
      <c r="V269" s="8"/>
    </row>
    <row r="270" spans="2:22" ht="16.5">
      <c r="B270" s="26" t="s">
        <v>235</v>
      </c>
      <c r="C270" s="27">
        <v>20</v>
      </c>
      <c r="D270" s="27">
        <v>4240</v>
      </c>
      <c r="E270" s="27">
        <v>0</v>
      </c>
      <c r="F270" s="27">
        <v>0</v>
      </c>
      <c r="G270" s="27">
        <v>-3</v>
      </c>
      <c r="H270" s="27">
        <v>-114</v>
      </c>
      <c r="I270" s="27">
        <v>11</v>
      </c>
      <c r="J270" s="27">
        <v>418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4544</v>
      </c>
      <c r="T270" s="8"/>
      <c r="U270" s="8"/>
      <c r="V270" s="8"/>
    </row>
    <row r="271" spans="2:22" ht="16.5">
      <c r="B271" s="26" t="s">
        <v>236</v>
      </c>
      <c r="C271" s="27">
        <v>3</v>
      </c>
      <c r="D271" s="27">
        <v>636</v>
      </c>
      <c r="E271" s="27">
        <v>0</v>
      </c>
      <c r="F271" s="27">
        <v>0</v>
      </c>
      <c r="G271" s="27">
        <v>0</v>
      </c>
      <c r="H271" s="27">
        <v>0</v>
      </c>
      <c r="I271" s="27">
        <v>3</v>
      </c>
      <c r="J271" s="27">
        <v>126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762</v>
      </c>
      <c r="T271" s="8"/>
      <c r="U271" s="8"/>
      <c r="V271" s="8"/>
    </row>
    <row r="272" spans="2:22" ht="16.5">
      <c r="B272" s="26" t="s">
        <v>237</v>
      </c>
      <c r="C272" s="27">
        <v>-3</v>
      </c>
      <c r="D272" s="27">
        <v>-636</v>
      </c>
      <c r="E272" s="27">
        <v>0</v>
      </c>
      <c r="F272" s="27">
        <v>0</v>
      </c>
      <c r="G272" s="27">
        <v>0</v>
      </c>
      <c r="H272" s="27">
        <v>0</v>
      </c>
      <c r="I272" s="27">
        <v>-9</v>
      </c>
      <c r="J272" s="27">
        <v>-342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-978</v>
      </c>
      <c r="T272" s="8"/>
      <c r="U272" s="8"/>
      <c r="V272" s="8"/>
    </row>
    <row r="273" spans="2:22" ht="16.5">
      <c r="B273" s="26" t="s">
        <v>238</v>
      </c>
      <c r="C273" s="27">
        <v>-34</v>
      </c>
      <c r="D273" s="27">
        <v>-7208</v>
      </c>
      <c r="E273" s="27">
        <v>3</v>
      </c>
      <c r="F273" s="27">
        <v>660</v>
      </c>
      <c r="G273" s="27">
        <v>0</v>
      </c>
      <c r="H273" s="27">
        <v>0</v>
      </c>
      <c r="I273" s="27">
        <v>6</v>
      </c>
      <c r="J273" s="27">
        <v>228</v>
      </c>
      <c r="K273" s="27">
        <v>6</v>
      </c>
      <c r="L273" s="27">
        <v>10806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4486</v>
      </c>
      <c r="T273" s="8"/>
      <c r="U273" s="8"/>
      <c r="V273" s="8"/>
    </row>
    <row r="274" spans="2:22" ht="16.5">
      <c r="B274" s="26" t="s">
        <v>239</v>
      </c>
      <c r="C274" s="27">
        <v>-23</v>
      </c>
      <c r="D274" s="27">
        <v>-4876</v>
      </c>
      <c r="E274" s="27">
        <v>0</v>
      </c>
      <c r="F274" s="27">
        <v>0</v>
      </c>
      <c r="G274" s="27">
        <v>-2</v>
      </c>
      <c r="H274" s="27">
        <v>-76</v>
      </c>
      <c r="I274" s="27">
        <v>-53</v>
      </c>
      <c r="J274" s="27">
        <v>-2014</v>
      </c>
      <c r="K274" s="27">
        <v>9</v>
      </c>
      <c r="L274" s="27">
        <v>16209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9243</v>
      </c>
      <c r="T274" s="8"/>
      <c r="U274" s="8"/>
      <c r="V274" s="8"/>
    </row>
    <row r="275" spans="2:22" ht="16.5">
      <c r="B275" s="26" t="s">
        <v>240</v>
      </c>
      <c r="C275" s="27">
        <v>2</v>
      </c>
      <c r="D275" s="27">
        <v>424</v>
      </c>
      <c r="E275" s="27">
        <v>0</v>
      </c>
      <c r="F275" s="27">
        <v>0</v>
      </c>
      <c r="G275" s="27">
        <v>-5</v>
      </c>
      <c r="H275" s="27">
        <v>-190</v>
      </c>
      <c r="I275" s="27">
        <v>26</v>
      </c>
      <c r="J275" s="27">
        <v>988</v>
      </c>
      <c r="K275" s="27">
        <v>-2</v>
      </c>
      <c r="L275" s="27">
        <v>-3602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-2380</v>
      </c>
      <c r="T275" s="8"/>
      <c r="U275" s="8"/>
      <c r="V275" s="8"/>
    </row>
    <row r="276" spans="2:22" ht="16.5">
      <c r="B276" s="26" t="s">
        <v>241</v>
      </c>
      <c r="C276" s="27">
        <v>3</v>
      </c>
      <c r="D276" s="27">
        <v>636</v>
      </c>
      <c r="E276" s="27">
        <v>0</v>
      </c>
      <c r="F276" s="27">
        <v>0</v>
      </c>
      <c r="G276" s="27">
        <v>-5</v>
      </c>
      <c r="H276" s="27">
        <v>-190</v>
      </c>
      <c r="I276" s="27">
        <v>-17</v>
      </c>
      <c r="J276" s="27">
        <v>-646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-200</v>
      </c>
      <c r="T276" s="8"/>
      <c r="U276" s="8"/>
      <c r="V276" s="8"/>
    </row>
    <row r="277" spans="2:22" ht="16.5">
      <c r="B277" s="26" t="s">
        <v>242</v>
      </c>
      <c r="C277" s="27">
        <v>3</v>
      </c>
      <c r="D277" s="27">
        <v>1239</v>
      </c>
      <c r="E277" s="27">
        <v>-1</v>
      </c>
      <c r="F277" s="27">
        <v>-220</v>
      </c>
      <c r="G277" s="27">
        <v>0</v>
      </c>
      <c r="H277" s="27">
        <v>0</v>
      </c>
      <c r="I277" s="27">
        <v>3</v>
      </c>
      <c r="J277" s="27">
        <v>126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1145</v>
      </c>
      <c r="T277" s="8"/>
      <c r="U277" s="8"/>
      <c r="V277" s="8"/>
    </row>
    <row r="278" spans="2:22" ht="16.5">
      <c r="B278" s="26" t="s">
        <v>243</v>
      </c>
      <c r="C278" s="27">
        <v>0</v>
      </c>
      <c r="D278" s="27">
        <v>0</v>
      </c>
      <c r="E278" s="27">
        <v>-10</v>
      </c>
      <c r="F278" s="27">
        <v>-2200</v>
      </c>
      <c r="G278" s="27">
        <v>0</v>
      </c>
      <c r="H278" s="27">
        <v>0</v>
      </c>
      <c r="I278" s="27">
        <v>14</v>
      </c>
      <c r="J278" s="27">
        <v>588</v>
      </c>
      <c r="K278" s="27">
        <v>2</v>
      </c>
      <c r="L278" s="27">
        <v>3602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1990</v>
      </c>
      <c r="T278" s="8"/>
      <c r="U278" s="8"/>
      <c r="V278" s="8"/>
    </row>
    <row r="279" spans="2:22" ht="15">
      <c r="B279" s="25"/>
      <c r="C279" s="28">
        <f aca="true" t="shared" si="21" ref="C279:S279">SUM(C257:C278)</f>
        <v>-63</v>
      </c>
      <c r="D279" s="28">
        <f t="shared" si="21"/>
        <v>-12351</v>
      </c>
      <c r="E279" s="28">
        <f t="shared" si="21"/>
        <v>9</v>
      </c>
      <c r="F279" s="28">
        <f t="shared" si="21"/>
        <v>1980</v>
      </c>
      <c r="G279" s="28">
        <f t="shared" si="21"/>
        <v>-35</v>
      </c>
      <c r="H279" s="28">
        <f t="shared" si="21"/>
        <v>-1330</v>
      </c>
      <c r="I279" s="28">
        <f t="shared" si="21"/>
        <v>-192</v>
      </c>
      <c r="J279" s="28">
        <f t="shared" si="21"/>
        <v>-7300</v>
      </c>
      <c r="K279" s="28">
        <f t="shared" si="21"/>
        <v>9</v>
      </c>
      <c r="L279" s="28">
        <f t="shared" si="21"/>
        <v>16209</v>
      </c>
      <c r="M279" s="28">
        <f t="shared" si="21"/>
        <v>0</v>
      </c>
      <c r="N279" s="28">
        <f t="shared" si="21"/>
        <v>0</v>
      </c>
      <c r="O279" s="28">
        <f t="shared" si="21"/>
        <v>0</v>
      </c>
      <c r="P279" s="28">
        <f t="shared" si="21"/>
        <v>0</v>
      </c>
      <c r="Q279" s="28">
        <f t="shared" si="21"/>
        <v>0</v>
      </c>
      <c r="R279" s="28">
        <f t="shared" si="21"/>
        <v>0</v>
      </c>
      <c r="S279" s="28">
        <f t="shared" si="21"/>
        <v>-2792</v>
      </c>
      <c r="T279" s="8"/>
      <c r="U279" s="8"/>
      <c r="V279" s="8"/>
    </row>
    <row r="280" spans="2:22" ht="15">
      <c r="B280" s="23" t="s">
        <v>244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8"/>
      <c r="U280" s="8"/>
      <c r="V280" s="8"/>
    </row>
    <row r="281" spans="2:22" ht="16.5">
      <c r="B281" s="26" t="s">
        <v>245</v>
      </c>
      <c r="C281" s="27">
        <v>-5</v>
      </c>
      <c r="D281" s="27">
        <v>-1060</v>
      </c>
      <c r="E281" s="27">
        <v>0</v>
      </c>
      <c r="F281" s="27">
        <v>0</v>
      </c>
      <c r="G281" s="27">
        <v>-12</v>
      </c>
      <c r="H281" s="27">
        <v>-456</v>
      </c>
      <c r="I281" s="27">
        <v>45</v>
      </c>
      <c r="J281" s="27">
        <v>1710</v>
      </c>
      <c r="K281" s="27">
        <v>-3</v>
      </c>
      <c r="L281" s="27">
        <v>-5403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-5209</v>
      </c>
      <c r="T281" s="8"/>
      <c r="U281" s="8"/>
      <c r="V281" s="8"/>
    </row>
    <row r="282" spans="2:22" ht="16.5">
      <c r="B282" s="26" t="s">
        <v>246</v>
      </c>
      <c r="C282" s="27">
        <v>1</v>
      </c>
      <c r="D282" s="27">
        <v>212</v>
      </c>
      <c r="E282" s="27">
        <v>0</v>
      </c>
      <c r="F282" s="27">
        <v>0</v>
      </c>
      <c r="G282" s="27">
        <v>-5</v>
      </c>
      <c r="H282" s="27">
        <v>-190</v>
      </c>
      <c r="I282" s="27">
        <v>35</v>
      </c>
      <c r="J282" s="27">
        <v>1330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1352</v>
      </c>
      <c r="T282" s="8"/>
      <c r="U282" s="8"/>
      <c r="V282" s="8"/>
    </row>
    <row r="283" spans="2:22" ht="16.5">
      <c r="B283" s="26" t="s">
        <v>247</v>
      </c>
      <c r="C283" s="27">
        <v>-22</v>
      </c>
      <c r="D283" s="27">
        <v>-4664</v>
      </c>
      <c r="E283" s="27">
        <v>0</v>
      </c>
      <c r="F283" s="27">
        <v>0</v>
      </c>
      <c r="G283" s="27">
        <v>-3</v>
      </c>
      <c r="H283" s="27">
        <v>-114</v>
      </c>
      <c r="I283" s="27">
        <v>-26</v>
      </c>
      <c r="J283" s="27">
        <v>-988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-5766</v>
      </c>
      <c r="T283" s="8"/>
      <c r="U283" s="8"/>
      <c r="V283" s="8"/>
    </row>
    <row r="284" spans="2:22" ht="16.5">
      <c r="B284" s="26" t="s">
        <v>248</v>
      </c>
      <c r="C284" s="27">
        <v>61</v>
      </c>
      <c r="D284" s="27">
        <v>12932</v>
      </c>
      <c r="E284" s="27">
        <v>2</v>
      </c>
      <c r="F284" s="27">
        <v>440</v>
      </c>
      <c r="G284" s="27">
        <v>-13</v>
      </c>
      <c r="H284" s="27">
        <v>-494</v>
      </c>
      <c r="I284" s="27">
        <v>-73</v>
      </c>
      <c r="J284" s="27">
        <v>-2774</v>
      </c>
      <c r="K284" s="27">
        <v>2</v>
      </c>
      <c r="L284" s="27">
        <v>3602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13706</v>
      </c>
      <c r="T284" s="8"/>
      <c r="U284" s="8"/>
      <c r="V284" s="8"/>
    </row>
    <row r="285" spans="2:22" ht="16.5">
      <c r="B285" s="26" t="s">
        <v>249</v>
      </c>
      <c r="C285" s="27">
        <v>37</v>
      </c>
      <c r="D285" s="27">
        <v>7844</v>
      </c>
      <c r="E285" s="27">
        <v>0</v>
      </c>
      <c r="F285" s="27">
        <v>0</v>
      </c>
      <c r="G285" s="27">
        <v>-9</v>
      </c>
      <c r="H285" s="27">
        <v>-342</v>
      </c>
      <c r="I285" s="27">
        <v>-14</v>
      </c>
      <c r="J285" s="27">
        <v>-532</v>
      </c>
      <c r="K285" s="27">
        <v>-4</v>
      </c>
      <c r="L285" s="27">
        <v>-7204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-234</v>
      </c>
      <c r="T285" s="8"/>
      <c r="U285" s="8"/>
      <c r="V285" s="8"/>
    </row>
    <row r="286" spans="2:22" ht="16.5">
      <c r="B286" s="26" t="s">
        <v>250</v>
      </c>
      <c r="C286" s="27">
        <v>-21</v>
      </c>
      <c r="D286" s="27">
        <v>-4452</v>
      </c>
      <c r="E286" s="27">
        <v>0</v>
      </c>
      <c r="F286" s="27">
        <v>0</v>
      </c>
      <c r="G286" s="27">
        <v>-4</v>
      </c>
      <c r="H286" s="27">
        <v>-152</v>
      </c>
      <c r="I286" s="27">
        <v>-7</v>
      </c>
      <c r="J286" s="27">
        <v>-266</v>
      </c>
      <c r="K286" s="27">
        <v>4</v>
      </c>
      <c r="L286" s="27">
        <v>7204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2334</v>
      </c>
      <c r="T286" s="8"/>
      <c r="U286" s="8"/>
      <c r="V286" s="8"/>
    </row>
    <row r="287" spans="2:22" ht="16.5">
      <c r="B287" s="26" t="s">
        <v>251</v>
      </c>
      <c r="C287" s="27">
        <v>-5</v>
      </c>
      <c r="D287" s="27">
        <v>-2065</v>
      </c>
      <c r="E287" s="27">
        <v>0</v>
      </c>
      <c r="F287" s="27">
        <v>0</v>
      </c>
      <c r="G287" s="27">
        <v>0</v>
      </c>
      <c r="H287" s="27">
        <v>0</v>
      </c>
      <c r="I287" s="27">
        <v>9</v>
      </c>
      <c r="J287" s="27">
        <v>378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-1687</v>
      </c>
      <c r="T287" s="8"/>
      <c r="U287" s="8"/>
      <c r="V287" s="8"/>
    </row>
    <row r="288" spans="2:22" ht="16.5">
      <c r="B288" s="26" t="s">
        <v>252</v>
      </c>
      <c r="C288" s="27">
        <v>0</v>
      </c>
      <c r="D288" s="27">
        <v>0</v>
      </c>
      <c r="E288" s="27">
        <v>0</v>
      </c>
      <c r="F288" s="27">
        <v>0</v>
      </c>
      <c r="G288" s="27">
        <v>-2</v>
      </c>
      <c r="H288" s="27">
        <v>-76</v>
      </c>
      <c r="I288" s="27">
        <v>-30</v>
      </c>
      <c r="J288" s="27">
        <v>-1140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-1216</v>
      </c>
      <c r="T288" s="8"/>
      <c r="U288" s="8"/>
      <c r="V288" s="8"/>
    </row>
    <row r="289" spans="2:22" ht="16.5">
      <c r="B289" s="26" t="s">
        <v>253</v>
      </c>
      <c r="C289" s="27">
        <v>-14</v>
      </c>
      <c r="D289" s="27">
        <v>-2968</v>
      </c>
      <c r="E289" s="27">
        <v>0</v>
      </c>
      <c r="F289" s="27">
        <v>0</v>
      </c>
      <c r="G289" s="27">
        <v>-3</v>
      </c>
      <c r="H289" s="27">
        <v>-114</v>
      </c>
      <c r="I289" s="27">
        <v>-10</v>
      </c>
      <c r="J289" s="27">
        <v>-380</v>
      </c>
      <c r="K289" s="27">
        <v>18</v>
      </c>
      <c r="L289" s="27">
        <v>32418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28956</v>
      </c>
      <c r="T289" s="8"/>
      <c r="U289" s="8"/>
      <c r="V289" s="8"/>
    </row>
    <row r="290" spans="2:22" ht="16.5">
      <c r="B290" s="26" t="s">
        <v>254</v>
      </c>
      <c r="C290" s="27">
        <v>119</v>
      </c>
      <c r="D290" s="27">
        <v>25228</v>
      </c>
      <c r="E290" s="27">
        <v>0</v>
      </c>
      <c r="F290" s="27">
        <v>0</v>
      </c>
      <c r="G290" s="27">
        <v>-4</v>
      </c>
      <c r="H290" s="27">
        <v>-152</v>
      </c>
      <c r="I290" s="27">
        <v>55</v>
      </c>
      <c r="J290" s="27">
        <v>2090</v>
      </c>
      <c r="K290" s="27">
        <v>24</v>
      </c>
      <c r="L290" s="27">
        <v>43224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70390</v>
      </c>
      <c r="T290" s="8"/>
      <c r="U290" s="8"/>
      <c r="V290" s="8"/>
    </row>
    <row r="291" spans="2:22" ht="16.5">
      <c r="B291" s="26" t="s">
        <v>255</v>
      </c>
      <c r="C291" s="27">
        <v>-8</v>
      </c>
      <c r="D291" s="27">
        <v>-1696</v>
      </c>
      <c r="E291" s="27">
        <v>0</v>
      </c>
      <c r="F291" s="27">
        <v>0</v>
      </c>
      <c r="G291" s="27">
        <v>-6</v>
      </c>
      <c r="H291" s="27">
        <v>-228</v>
      </c>
      <c r="I291" s="27">
        <v>16</v>
      </c>
      <c r="J291" s="27">
        <v>608</v>
      </c>
      <c r="K291" s="27">
        <v>-1</v>
      </c>
      <c r="L291" s="27">
        <v>-1801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-3117</v>
      </c>
      <c r="T291" s="8"/>
      <c r="U291" s="8"/>
      <c r="V291" s="8"/>
    </row>
    <row r="292" spans="2:22" ht="15">
      <c r="B292" s="25"/>
      <c r="C292" s="28">
        <f aca="true" t="shared" si="22" ref="C292:S292">SUM(C281:C291)</f>
        <v>143</v>
      </c>
      <c r="D292" s="28">
        <f t="shared" si="22"/>
        <v>29311</v>
      </c>
      <c r="E292" s="28">
        <f t="shared" si="22"/>
        <v>2</v>
      </c>
      <c r="F292" s="28">
        <f t="shared" si="22"/>
        <v>440</v>
      </c>
      <c r="G292" s="28">
        <f t="shared" si="22"/>
        <v>-61</v>
      </c>
      <c r="H292" s="28">
        <f t="shared" si="22"/>
        <v>-2318</v>
      </c>
      <c r="I292" s="28">
        <f t="shared" si="22"/>
        <v>0</v>
      </c>
      <c r="J292" s="28">
        <f t="shared" si="22"/>
        <v>36</v>
      </c>
      <c r="K292" s="28">
        <f t="shared" si="22"/>
        <v>40</v>
      </c>
      <c r="L292" s="28">
        <f t="shared" si="22"/>
        <v>72040</v>
      </c>
      <c r="M292" s="28">
        <f t="shared" si="22"/>
        <v>0</v>
      </c>
      <c r="N292" s="28">
        <f t="shared" si="22"/>
        <v>0</v>
      </c>
      <c r="O292" s="28">
        <f t="shared" si="22"/>
        <v>0</v>
      </c>
      <c r="P292" s="28">
        <f t="shared" si="22"/>
        <v>0</v>
      </c>
      <c r="Q292" s="28">
        <f t="shared" si="22"/>
        <v>0</v>
      </c>
      <c r="R292" s="28">
        <f t="shared" si="22"/>
        <v>0</v>
      </c>
      <c r="S292" s="28">
        <f t="shared" si="22"/>
        <v>99509</v>
      </c>
      <c r="T292" s="8"/>
      <c r="U292" s="8"/>
      <c r="V292" s="8"/>
    </row>
    <row r="293" spans="2:22" ht="15">
      <c r="B293" s="23" t="s">
        <v>256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8"/>
      <c r="U293" s="8"/>
      <c r="V293" s="8"/>
    </row>
    <row r="294" spans="2:22" ht="16.5">
      <c r="B294" s="26" t="s">
        <v>257</v>
      </c>
      <c r="C294" s="27">
        <v>-3</v>
      </c>
      <c r="D294" s="27">
        <v>-636</v>
      </c>
      <c r="E294" s="27">
        <v>0</v>
      </c>
      <c r="F294" s="27">
        <v>0</v>
      </c>
      <c r="G294" s="27">
        <v>0</v>
      </c>
      <c r="H294" s="27">
        <v>0</v>
      </c>
      <c r="I294" s="27">
        <v>-4</v>
      </c>
      <c r="J294" s="27">
        <v>-168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-804</v>
      </c>
      <c r="T294" s="8"/>
      <c r="U294" s="8"/>
      <c r="V294" s="8"/>
    </row>
    <row r="295" spans="2:22" ht="16.5">
      <c r="B295" s="26" t="s">
        <v>258</v>
      </c>
      <c r="C295" s="27">
        <v>-40</v>
      </c>
      <c r="D295" s="27">
        <v>-8480</v>
      </c>
      <c r="E295" s="27">
        <v>0</v>
      </c>
      <c r="F295" s="27">
        <v>0</v>
      </c>
      <c r="G295" s="27">
        <v>-1</v>
      </c>
      <c r="H295" s="27">
        <v>-38</v>
      </c>
      <c r="I295" s="27">
        <v>-35</v>
      </c>
      <c r="J295" s="27">
        <v>-1330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-9848</v>
      </c>
      <c r="T295" s="8"/>
      <c r="U295" s="8"/>
      <c r="V295" s="8"/>
    </row>
    <row r="296" spans="2:22" ht="16.5">
      <c r="B296" s="26" t="s">
        <v>259</v>
      </c>
      <c r="C296" s="27">
        <v>10</v>
      </c>
      <c r="D296" s="27">
        <v>2120</v>
      </c>
      <c r="E296" s="27">
        <v>0</v>
      </c>
      <c r="F296" s="27">
        <v>0</v>
      </c>
      <c r="G296" s="27">
        <v>0</v>
      </c>
      <c r="H296" s="27">
        <v>0</v>
      </c>
      <c r="I296" s="27">
        <v>-14</v>
      </c>
      <c r="J296" s="27">
        <v>-532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1588</v>
      </c>
      <c r="T296" s="8"/>
      <c r="U296" s="8"/>
      <c r="V296" s="8"/>
    </row>
    <row r="297" spans="2:22" ht="16.5">
      <c r="B297" s="26" t="s">
        <v>260</v>
      </c>
      <c r="C297" s="27">
        <v>-7</v>
      </c>
      <c r="D297" s="27">
        <v>-1484</v>
      </c>
      <c r="E297" s="27">
        <v>0</v>
      </c>
      <c r="F297" s="27">
        <v>0</v>
      </c>
      <c r="G297" s="27">
        <v>-3</v>
      </c>
      <c r="H297" s="27">
        <v>-114</v>
      </c>
      <c r="I297" s="27">
        <v>-36</v>
      </c>
      <c r="J297" s="27">
        <v>-1368</v>
      </c>
      <c r="K297" s="27">
        <v>-4</v>
      </c>
      <c r="L297" s="27">
        <v>-7204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-10170</v>
      </c>
      <c r="T297" s="8"/>
      <c r="U297" s="8"/>
      <c r="V297" s="8"/>
    </row>
    <row r="298" spans="2:22" ht="16.5">
      <c r="B298" s="26" t="s">
        <v>261</v>
      </c>
      <c r="C298" s="27">
        <v>-25</v>
      </c>
      <c r="D298" s="27">
        <v>-5300</v>
      </c>
      <c r="E298" s="27">
        <v>0</v>
      </c>
      <c r="F298" s="27">
        <v>0</v>
      </c>
      <c r="G298" s="27">
        <v>-5</v>
      </c>
      <c r="H298" s="27">
        <v>-190</v>
      </c>
      <c r="I298" s="27">
        <v>-27</v>
      </c>
      <c r="J298" s="27">
        <v>-1026</v>
      </c>
      <c r="K298" s="27">
        <v>1</v>
      </c>
      <c r="L298" s="27">
        <v>1801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-4715</v>
      </c>
      <c r="T298" s="8"/>
      <c r="U298" s="8"/>
      <c r="V298" s="8"/>
    </row>
    <row r="299" spans="2:22" ht="15">
      <c r="B299" s="25"/>
      <c r="C299" s="28">
        <f aca="true" t="shared" si="23" ref="C299:S299">SUM(C294:C298)</f>
        <v>-65</v>
      </c>
      <c r="D299" s="28">
        <f t="shared" si="23"/>
        <v>-13780</v>
      </c>
      <c r="E299" s="28">
        <f t="shared" si="23"/>
        <v>0</v>
      </c>
      <c r="F299" s="28">
        <f t="shared" si="23"/>
        <v>0</v>
      </c>
      <c r="G299" s="28">
        <f t="shared" si="23"/>
        <v>-9</v>
      </c>
      <c r="H299" s="28">
        <f t="shared" si="23"/>
        <v>-342</v>
      </c>
      <c r="I299" s="28">
        <f t="shared" si="23"/>
        <v>-116</v>
      </c>
      <c r="J299" s="28">
        <f t="shared" si="23"/>
        <v>-4424</v>
      </c>
      <c r="K299" s="28">
        <f t="shared" si="23"/>
        <v>-3</v>
      </c>
      <c r="L299" s="28">
        <f t="shared" si="23"/>
        <v>-5403</v>
      </c>
      <c r="M299" s="28">
        <f t="shared" si="23"/>
        <v>0</v>
      </c>
      <c r="N299" s="28">
        <f t="shared" si="23"/>
        <v>0</v>
      </c>
      <c r="O299" s="28">
        <f t="shared" si="23"/>
        <v>0</v>
      </c>
      <c r="P299" s="28">
        <f t="shared" si="23"/>
        <v>0</v>
      </c>
      <c r="Q299" s="28">
        <f t="shared" si="23"/>
        <v>0</v>
      </c>
      <c r="R299" s="28">
        <f t="shared" si="23"/>
        <v>0</v>
      </c>
      <c r="S299" s="28">
        <f t="shared" si="23"/>
        <v>-23949</v>
      </c>
      <c r="T299" s="8"/>
      <c r="U299" s="8"/>
      <c r="V299" s="8"/>
    </row>
    <row r="300" spans="2:22" ht="15">
      <c r="B300" s="23" t="s">
        <v>262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8"/>
      <c r="U300" s="8"/>
      <c r="V300" s="8"/>
    </row>
    <row r="301" spans="2:22" ht="16.5">
      <c r="B301" s="26" t="s">
        <v>263</v>
      </c>
      <c r="C301" s="27">
        <v>-38</v>
      </c>
      <c r="D301" s="27">
        <v>-8056</v>
      </c>
      <c r="E301" s="27">
        <v>0</v>
      </c>
      <c r="F301" s="27">
        <v>0</v>
      </c>
      <c r="G301" s="27">
        <v>8</v>
      </c>
      <c r="H301" s="27">
        <v>304</v>
      </c>
      <c r="I301" s="27">
        <v>-49</v>
      </c>
      <c r="J301" s="27">
        <v>-1862</v>
      </c>
      <c r="K301" s="27">
        <v>-24</v>
      </c>
      <c r="L301" s="27">
        <v>-43224</v>
      </c>
      <c r="M301" s="27">
        <v>0</v>
      </c>
      <c r="N301" s="27">
        <v>0</v>
      </c>
      <c r="O301" s="27">
        <v>0</v>
      </c>
      <c r="P301" s="27">
        <v>0</v>
      </c>
      <c r="Q301" s="27">
        <v>1</v>
      </c>
      <c r="R301" s="27">
        <v>11810</v>
      </c>
      <c r="S301" s="27">
        <v>-41028</v>
      </c>
      <c r="T301" s="8"/>
      <c r="U301" s="8"/>
      <c r="V301" s="8"/>
    </row>
    <row r="302" spans="2:22" ht="16.5">
      <c r="B302" s="26" t="s">
        <v>264</v>
      </c>
      <c r="C302" s="27">
        <v>-5</v>
      </c>
      <c r="D302" s="27">
        <v>-1060</v>
      </c>
      <c r="E302" s="27">
        <v>0</v>
      </c>
      <c r="F302" s="27">
        <v>0</v>
      </c>
      <c r="G302" s="27">
        <v>1</v>
      </c>
      <c r="H302" s="27">
        <v>38</v>
      </c>
      <c r="I302" s="27">
        <v>-15</v>
      </c>
      <c r="J302" s="27">
        <v>-570</v>
      </c>
      <c r="K302" s="27">
        <v>-4</v>
      </c>
      <c r="L302" s="27">
        <v>-7204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-8796</v>
      </c>
      <c r="T302" s="8"/>
      <c r="U302" s="8"/>
      <c r="V302" s="8"/>
    </row>
    <row r="303" spans="2:22" ht="16.5">
      <c r="B303" s="26" t="s">
        <v>265</v>
      </c>
      <c r="C303" s="27">
        <v>-6</v>
      </c>
      <c r="D303" s="27">
        <v>-1272</v>
      </c>
      <c r="E303" s="27">
        <v>0</v>
      </c>
      <c r="F303" s="27">
        <v>0</v>
      </c>
      <c r="G303" s="27">
        <v>-2</v>
      </c>
      <c r="H303" s="27">
        <v>-76</v>
      </c>
      <c r="I303" s="27">
        <v>11</v>
      </c>
      <c r="J303" s="27">
        <v>418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-930</v>
      </c>
      <c r="T303" s="8"/>
      <c r="U303" s="8"/>
      <c r="V303" s="8"/>
    </row>
    <row r="304" spans="2:22" ht="16.5">
      <c r="B304" s="26" t="s">
        <v>266</v>
      </c>
      <c r="C304" s="27">
        <v>7</v>
      </c>
      <c r="D304" s="27">
        <v>2891</v>
      </c>
      <c r="E304" s="27">
        <v>0</v>
      </c>
      <c r="F304" s="27">
        <v>0</v>
      </c>
      <c r="G304" s="27">
        <v>0</v>
      </c>
      <c r="H304" s="27">
        <v>0</v>
      </c>
      <c r="I304" s="27">
        <v>-13</v>
      </c>
      <c r="J304" s="27">
        <v>-546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2345</v>
      </c>
      <c r="T304" s="8"/>
      <c r="U304" s="8"/>
      <c r="V304" s="8"/>
    </row>
    <row r="305" spans="2:22" ht="16.5">
      <c r="B305" s="26" t="s">
        <v>267</v>
      </c>
      <c r="C305" s="27">
        <v>-6</v>
      </c>
      <c r="D305" s="27">
        <v>-1272</v>
      </c>
      <c r="E305" s="27">
        <v>0</v>
      </c>
      <c r="F305" s="27">
        <v>0</v>
      </c>
      <c r="G305" s="27">
        <v>0</v>
      </c>
      <c r="H305" s="27">
        <v>0</v>
      </c>
      <c r="I305" s="27">
        <v>21</v>
      </c>
      <c r="J305" s="27">
        <v>798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-474</v>
      </c>
      <c r="T305" s="8"/>
      <c r="U305" s="8"/>
      <c r="V305" s="8"/>
    </row>
    <row r="306" spans="2:22" ht="16.5">
      <c r="B306" s="26" t="s">
        <v>268</v>
      </c>
      <c r="C306" s="27">
        <v>-1</v>
      </c>
      <c r="D306" s="27">
        <v>-212</v>
      </c>
      <c r="E306" s="27">
        <v>1</v>
      </c>
      <c r="F306" s="27">
        <v>220</v>
      </c>
      <c r="G306" s="27">
        <v>0</v>
      </c>
      <c r="H306" s="27">
        <v>0</v>
      </c>
      <c r="I306" s="27">
        <v>-6</v>
      </c>
      <c r="J306" s="27">
        <v>-228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-220</v>
      </c>
      <c r="T306" s="8"/>
      <c r="U306" s="8"/>
      <c r="V306" s="8"/>
    </row>
    <row r="307" spans="2:22" ht="16.5">
      <c r="B307" s="26" t="s">
        <v>269</v>
      </c>
      <c r="C307" s="27">
        <v>7</v>
      </c>
      <c r="D307" s="27">
        <v>1484</v>
      </c>
      <c r="E307" s="27">
        <v>0</v>
      </c>
      <c r="F307" s="27">
        <v>0</v>
      </c>
      <c r="G307" s="27">
        <v>-8</v>
      </c>
      <c r="H307" s="27">
        <v>-304</v>
      </c>
      <c r="I307" s="27">
        <v>-2</v>
      </c>
      <c r="J307" s="27">
        <v>-76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1104</v>
      </c>
      <c r="T307" s="8"/>
      <c r="U307" s="8"/>
      <c r="V307" s="8"/>
    </row>
    <row r="308" spans="2:22" ht="16.5">
      <c r="B308" s="26" t="s">
        <v>270</v>
      </c>
      <c r="C308" s="27">
        <v>-14</v>
      </c>
      <c r="D308" s="27">
        <v>-2968</v>
      </c>
      <c r="E308" s="27">
        <v>0</v>
      </c>
      <c r="F308" s="27">
        <v>0</v>
      </c>
      <c r="G308" s="27">
        <v>0</v>
      </c>
      <c r="H308" s="27">
        <v>0</v>
      </c>
      <c r="I308" s="27">
        <v>-2</v>
      </c>
      <c r="J308" s="27">
        <v>-76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-3044</v>
      </c>
      <c r="T308" s="8"/>
      <c r="U308" s="8"/>
      <c r="V308" s="8"/>
    </row>
    <row r="309" spans="2:22" ht="16.5">
      <c r="B309" s="26" t="s">
        <v>271</v>
      </c>
      <c r="C309" s="27">
        <v>-9</v>
      </c>
      <c r="D309" s="27">
        <v>-1908</v>
      </c>
      <c r="E309" s="27">
        <v>0</v>
      </c>
      <c r="F309" s="27">
        <v>0</v>
      </c>
      <c r="G309" s="27">
        <v>0</v>
      </c>
      <c r="H309" s="27">
        <v>0</v>
      </c>
      <c r="I309" s="27">
        <v>-4</v>
      </c>
      <c r="J309" s="27">
        <v>-152</v>
      </c>
      <c r="K309" s="27">
        <v>-7</v>
      </c>
      <c r="L309" s="27">
        <v>-12607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-14667</v>
      </c>
      <c r="T309" s="8"/>
      <c r="U309" s="8"/>
      <c r="V309" s="8"/>
    </row>
    <row r="310" spans="2:22" ht="16.5">
      <c r="B310" s="26" t="s">
        <v>272</v>
      </c>
      <c r="C310" s="27">
        <v>-32</v>
      </c>
      <c r="D310" s="27">
        <v>-6784</v>
      </c>
      <c r="E310" s="27">
        <v>2</v>
      </c>
      <c r="F310" s="27">
        <v>440</v>
      </c>
      <c r="G310" s="27">
        <v>28</v>
      </c>
      <c r="H310" s="27">
        <v>1064</v>
      </c>
      <c r="I310" s="27">
        <v>14</v>
      </c>
      <c r="J310" s="27">
        <v>532</v>
      </c>
      <c r="K310" s="27">
        <v>4</v>
      </c>
      <c r="L310" s="27">
        <v>7204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2456</v>
      </c>
      <c r="T310" s="8"/>
      <c r="U310" s="8"/>
      <c r="V310" s="8"/>
    </row>
    <row r="311" spans="2:22" ht="16.5">
      <c r="B311" s="26" t="s">
        <v>273</v>
      </c>
      <c r="C311" s="27">
        <v>-22</v>
      </c>
      <c r="D311" s="27">
        <v>-4664</v>
      </c>
      <c r="E311" s="27">
        <v>0</v>
      </c>
      <c r="F311" s="27">
        <v>0</v>
      </c>
      <c r="G311" s="27">
        <v>-64</v>
      </c>
      <c r="H311" s="27">
        <v>-2432</v>
      </c>
      <c r="I311" s="27">
        <v>-55</v>
      </c>
      <c r="J311" s="27">
        <v>-2090</v>
      </c>
      <c r="K311" s="27">
        <v>-86</v>
      </c>
      <c r="L311" s="27">
        <v>-154886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-164072</v>
      </c>
      <c r="T311" s="8"/>
      <c r="U311" s="8"/>
      <c r="V311" s="8"/>
    </row>
    <row r="312" spans="2:22" ht="15">
      <c r="B312" s="25"/>
      <c r="C312" s="28">
        <f aca="true" t="shared" si="24" ref="C312:S312">SUM(C301:C311)</f>
        <v>-119</v>
      </c>
      <c r="D312" s="28">
        <f t="shared" si="24"/>
        <v>-23821</v>
      </c>
      <c r="E312" s="28">
        <f t="shared" si="24"/>
        <v>3</v>
      </c>
      <c r="F312" s="28">
        <f t="shared" si="24"/>
        <v>660</v>
      </c>
      <c r="G312" s="28">
        <f t="shared" si="24"/>
        <v>-37</v>
      </c>
      <c r="H312" s="28">
        <f t="shared" si="24"/>
        <v>-1406</v>
      </c>
      <c r="I312" s="28">
        <f t="shared" si="24"/>
        <v>-100</v>
      </c>
      <c r="J312" s="28">
        <f t="shared" si="24"/>
        <v>-3852</v>
      </c>
      <c r="K312" s="28">
        <f t="shared" si="24"/>
        <v>-117</v>
      </c>
      <c r="L312" s="28">
        <f t="shared" si="24"/>
        <v>-210717</v>
      </c>
      <c r="M312" s="28">
        <f t="shared" si="24"/>
        <v>0</v>
      </c>
      <c r="N312" s="28">
        <f t="shared" si="24"/>
        <v>0</v>
      </c>
      <c r="O312" s="28">
        <f t="shared" si="24"/>
        <v>0</v>
      </c>
      <c r="P312" s="28">
        <f t="shared" si="24"/>
        <v>0</v>
      </c>
      <c r="Q312" s="28">
        <f t="shared" si="24"/>
        <v>1</v>
      </c>
      <c r="R312" s="28">
        <f t="shared" si="24"/>
        <v>11810</v>
      </c>
      <c r="S312" s="28">
        <f t="shared" si="24"/>
        <v>-227326</v>
      </c>
      <c r="T312" s="8"/>
      <c r="U312" s="8"/>
      <c r="V312" s="8"/>
    </row>
    <row r="313" spans="2:22" ht="15">
      <c r="B313" s="23" t="s">
        <v>274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8"/>
      <c r="U313" s="8"/>
      <c r="V313" s="8"/>
    </row>
    <row r="314" spans="2:22" ht="16.5">
      <c r="B314" s="26" t="s">
        <v>275</v>
      </c>
      <c r="C314" s="27">
        <v>-18</v>
      </c>
      <c r="D314" s="27">
        <v>-3816</v>
      </c>
      <c r="E314" s="27">
        <v>0</v>
      </c>
      <c r="F314" s="27">
        <v>0</v>
      </c>
      <c r="G314" s="27">
        <v>0</v>
      </c>
      <c r="H314" s="27">
        <v>0</v>
      </c>
      <c r="I314" s="27">
        <v>-45</v>
      </c>
      <c r="J314" s="27">
        <v>-1710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-5526</v>
      </c>
      <c r="T314" s="8"/>
      <c r="U314" s="8"/>
      <c r="V314" s="8"/>
    </row>
    <row r="315" spans="2:22" ht="16.5">
      <c r="B315" s="26" t="s">
        <v>276</v>
      </c>
      <c r="C315" s="27">
        <v>-4</v>
      </c>
      <c r="D315" s="27">
        <v>-848</v>
      </c>
      <c r="E315" s="27">
        <v>0</v>
      </c>
      <c r="F315" s="27">
        <v>0</v>
      </c>
      <c r="G315" s="27">
        <v>0</v>
      </c>
      <c r="H315" s="27">
        <v>0</v>
      </c>
      <c r="I315" s="27">
        <v>-2</v>
      </c>
      <c r="J315" s="27">
        <v>-76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-924</v>
      </c>
      <c r="T315" s="8"/>
      <c r="U315" s="8"/>
      <c r="V315" s="8"/>
    </row>
    <row r="316" spans="2:22" ht="16.5">
      <c r="B316" s="26" t="s">
        <v>277</v>
      </c>
      <c r="C316" s="27">
        <v>-5</v>
      </c>
      <c r="D316" s="27">
        <v>-1060</v>
      </c>
      <c r="E316" s="27">
        <v>0</v>
      </c>
      <c r="F316" s="27">
        <v>0</v>
      </c>
      <c r="G316" s="27">
        <v>0</v>
      </c>
      <c r="H316" s="27">
        <v>0</v>
      </c>
      <c r="I316" s="27">
        <v>-37</v>
      </c>
      <c r="J316" s="27">
        <v>-1406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-2466</v>
      </c>
      <c r="T316" s="8"/>
      <c r="U316" s="8"/>
      <c r="V316" s="8"/>
    </row>
    <row r="317" spans="2:22" ht="16.5">
      <c r="B317" s="26" t="s">
        <v>278</v>
      </c>
      <c r="C317" s="27">
        <v>-13</v>
      </c>
      <c r="D317" s="27">
        <v>-2756</v>
      </c>
      <c r="E317" s="27">
        <v>0</v>
      </c>
      <c r="F317" s="27">
        <v>0</v>
      </c>
      <c r="G317" s="27">
        <v>-16</v>
      </c>
      <c r="H317" s="27">
        <v>-608</v>
      </c>
      <c r="I317" s="27">
        <v>-34</v>
      </c>
      <c r="J317" s="27">
        <v>-1292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-4656</v>
      </c>
      <c r="T317" s="8"/>
      <c r="U317" s="8"/>
      <c r="V317" s="8"/>
    </row>
    <row r="318" spans="2:22" ht="16.5">
      <c r="B318" s="26" t="s">
        <v>279</v>
      </c>
      <c r="C318" s="27">
        <v>8</v>
      </c>
      <c r="D318" s="27">
        <v>1696</v>
      </c>
      <c r="E318" s="27">
        <v>0</v>
      </c>
      <c r="F318" s="27">
        <v>0</v>
      </c>
      <c r="G318" s="27">
        <v>2</v>
      </c>
      <c r="H318" s="27">
        <v>76</v>
      </c>
      <c r="I318" s="27">
        <v>21</v>
      </c>
      <c r="J318" s="27">
        <v>798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2570</v>
      </c>
      <c r="T318" s="8"/>
      <c r="U318" s="8"/>
      <c r="V318" s="8"/>
    </row>
    <row r="319" spans="2:22" ht="16.5">
      <c r="B319" s="26" t="s">
        <v>280</v>
      </c>
      <c r="C319" s="27">
        <v>-23</v>
      </c>
      <c r="D319" s="27">
        <v>-4876</v>
      </c>
      <c r="E319" s="27">
        <v>0</v>
      </c>
      <c r="F319" s="27">
        <v>0</v>
      </c>
      <c r="G319" s="27">
        <v>0</v>
      </c>
      <c r="H319" s="27">
        <v>0</v>
      </c>
      <c r="I319" s="27">
        <v>-47</v>
      </c>
      <c r="J319" s="27">
        <v>-1786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-6662</v>
      </c>
      <c r="T319" s="8"/>
      <c r="U319" s="8"/>
      <c r="V319" s="8"/>
    </row>
    <row r="320" spans="2:22" ht="16.5">
      <c r="B320" s="26" t="s">
        <v>281</v>
      </c>
      <c r="C320" s="27">
        <v>-9</v>
      </c>
      <c r="D320" s="27">
        <v>-1908</v>
      </c>
      <c r="E320" s="27">
        <v>0</v>
      </c>
      <c r="F320" s="27">
        <v>0</v>
      </c>
      <c r="G320" s="27">
        <v>-10</v>
      </c>
      <c r="H320" s="27">
        <v>-380</v>
      </c>
      <c r="I320" s="27">
        <v>-21</v>
      </c>
      <c r="J320" s="27">
        <v>-798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-3086</v>
      </c>
      <c r="T320" s="8"/>
      <c r="U320" s="8"/>
      <c r="V320" s="8"/>
    </row>
    <row r="321" spans="2:22" ht="16.5">
      <c r="B321" s="26" t="s">
        <v>282</v>
      </c>
      <c r="C321" s="27">
        <v>-7</v>
      </c>
      <c r="D321" s="27">
        <v>-1484</v>
      </c>
      <c r="E321" s="27">
        <v>0</v>
      </c>
      <c r="F321" s="27">
        <v>0</v>
      </c>
      <c r="G321" s="27">
        <v>0</v>
      </c>
      <c r="H321" s="27">
        <v>0</v>
      </c>
      <c r="I321" s="27">
        <v>12</v>
      </c>
      <c r="J321" s="27">
        <v>456</v>
      </c>
      <c r="K321" s="27">
        <v>-2</v>
      </c>
      <c r="L321" s="27">
        <v>-3602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-4630</v>
      </c>
      <c r="T321" s="8"/>
      <c r="U321" s="8"/>
      <c r="V321" s="8"/>
    </row>
    <row r="322" spans="2:22" ht="16.5">
      <c r="B322" s="26" t="s">
        <v>283</v>
      </c>
      <c r="C322" s="27">
        <v>-15</v>
      </c>
      <c r="D322" s="27">
        <v>-3180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-3180</v>
      </c>
      <c r="T322" s="8"/>
      <c r="U322" s="8"/>
      <c r="V322" s="8"/>
    </row>
    <row r="323" spans="2:22" ht="16.5">
      <c r="B323" s="26" t="s">
        <v>284</v>
      </c>
      <c r="C323" s="27">
        <v>-24</v>
      </c>
      <c r="D323" s="27">
        <v>-5088</v>
      </c>
      <c r="E323" s="27">
        <v>0</v>
      </c>
      <c r="F323" s="27">
        <v>0</v>
      </c>
      <c r="G323" s="27">
        <v>-4</v>
      </c>
      <c r="H323" s="27">
        <v>-152</v>
      </c>
      <c r="I323" s="27">
        <v>-133</v>
      </c>
      <c r="J323" s="27">
        <v>-5054</v>
      </c>
      <c r="K323" s="27">
        <v>5</v>
      </c>
      <c r="L323" s="27">
        <v>9005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-1289</v>
      </c>
      <c r="T323" s="8"/>
      <c r="U323" s="8"/>
      <c r="V323" s="8"/>
    </row>
    <row r="324" spans="2:22" ht="15">
      <c r="B324" s="25"/>
      <c r="C324" s="28">
        <f aca="true" t="shared" si="25" ref="C324:S324">SUM(C314:C323)</f>
        <v>-110</v>
      </c>
      <c r="D324" s="28">
        <f t="shared" si="25"/>
        <v>-23320</v>
      </c>
      <c r="E324" s="28">
        <f t="shared" si="25"/>
        <v>0</v>
      </c>
      <c r="F324" s="28">
        <f t="shared" si="25"/>
        <v>0</v>
      </c>
      <c r="G324" s="28">
        <f t="shared" si="25"/>
        <v>-28</v>
      </c>
      <c r="H324" s="28">
        <f t="shared" si="25"/>
        <v>-1064</v>
      </c>
      <c r="I324" s="28">
        <f t="shared" si="25"/>
        <v>-286</v>
      </c>
      <c r="J324" s="28">
        <f t="shared" si="25"/>
        <v>-10868</v>
      </c>
      <c r="K324" s="28">
        <f t="shared" si="25"/>
        <v>3</v>
      </c>
      <c r="L324" s="28">
        <f t="shared" si="25"/>
        <v>5403</v>
      </c>
      <c r="M324" s="28">
        <f t="shared" si="25"/>
        <v>0</v>
      </c>
      <c r="N324" s="28">
        <f t="shared" si="25"/>
        <v>0</v>
      </c>
      <c r="O324" s="28">
        <f t="shared" si="25"/>
        <v>0</v>
      </c>
      <c r="P324" s="28">
        <f t="shared" si="25"/>
        <v>0</v>
      </c>
      <c r="Q324" s="28">
        <f t="shared" si="25"/>
        <v>0</v>
      </c>
      <c r="R324" s="28">
        <f t="shared" si="25"/>
        <v>0</v>
      </c>
      <c r="S324" s="28">
        <f t="shared" si="25"/>
        <v>-29849</v>
      </c>
      <c r="T324" s="8"/>
      <c r="U324" s="8"/>
      <c r="V324" s="8"/>
    </row>
    <row r="325" spans="2:22" ht="15">
      <c r="B325" s="23" t="s">
        <v>285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8"/>
      <c r="U325" s="8"/>
      <c r="V325" s="8"/>
    </row>
    <row r="326" spans="2:22" ht="16.5">
      <c r="B326" s="26" t="s">
        <v>286</v>
      </c>
      <c r="C326" s="27">
        <v>-7</v>
      </c>
      <c r="D326" s="27">
        <v>-1484</v>
      </c>
      <c r="E326" s="27">
        <v>0</v>
      </c>
      <c r="F326" s="27">
        <v>0</v>
      </c>
      <c r="G326" s="27">
        <v>0</v>
      </c>
      <c r="H326" s="27">
        <v>0</v>
      </c>
      <c r="I326" s="27">
        <v>3</v>
      </c>
      <c r="J326" s="27">
        <v>126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-1358</v>
      </c>
      <c r="T326" s="8"/>
      <c r="U326" s="8"/>
      <c r="V326" s="8"/>
    </row>
    <row r="327" spans="2:22" ht="16.5">
      <c r="B327" s="26" t="s">
        <v>287</v>
      </c>
      <c r="C327" s="27">
        <v>-27</v>
      </c>
      <c r="D327" s="27">
        <v>-5724</v>
      </c>
      <c r="E327" s="27">
        <v>0</v>
      </c>
      <c r="F327" s="27">
        <v>0</v>
      </c>
      <c r="G327" s="27">
        <v>-4</v>
      </c>
      <c r="H327" s="27">
        <v>-152</v>
      </c>
      <c r="I327" s="27">
        <v>-27</v>
      </c>
      <c r="J327" s="27">
        <v>-1026</v>
      </c>
      <c r="K327" s="27">
        <v>-1</v>
      </c>
      <c r="L327" s="27">
        <v>-1801</v>
      </c>
      <c r="M327" s="27">
        <v>0</v>
      </c>
      <c r="N327" s="27">
        <v>0</v>
      </c>
      <c r="O327" s="27">
        <v>0</v>
      </c>
      <c r="P327" s="27">
        <v>0</v>
      </c>
      <c r="Q327" s="27">
        <v>-1</v>
      </c>
      <c r="R327" s="27">
        <v>-11810</v>
      </c>
      <c r="S327" s="27">
        <v>-20513</v>
      </c>
      <c r="T327" s="8"/>
      <c r="U327" s="8"/>
      <c r="V327" s="8"/>
    </row>
    <row r="328" spans="2:22" ht="16.5">
      <c r="B328" s="26" t="s">
        <v>288</v>
      </c>
      <c r="C328" s="27">
        <v>-4</v>
      </c>
      <c r="D328" s="27">
        <v>-848</v>
      </c>
      <c r="E328" s="27">
        <v>0</v>
      </c>
      <c r="F328" s="27">
        <v>0</v>
      </c>
      <c r="G328" s="27">
        <v>-1</v>
      </c>
      <c r="H328" s="27">
        <v>-38</v>
      </c>
      <c r="I328" s="27">
        <v>-24</v>
      </c>
      <c r="J328" s="27">
        <v>-912</v>
      </c>
      <c r="K328" s="27">
        <v>-1</v>
      </c>
      <c r="L328" s="27">
        <v>-1801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-3599</v>
      </c>
      <c r="T328" s="8"/>
      <c r="U328" s="8"/>
      <c r="V328" s="8"/>
    </row>
    <row r="329" spans="2:22" ht="16.5">
      <c r="B329" s="26" t="s">
        <v>289</v>
      </c>
      <c r="C329" s="27">
        <v>-22</v>
      </c>
      <c r="D329" s="27">
        <v>-4664</v>
      </c>
      <c r="E329" s="27">
        <v>0</v>
      </c>
      <c r="F329" s="27">
        <v>0</v>
      </c>
      <c r="G329" s="27">
        <v>4</v>
      </c>
      <c r="H329" s="27">
        <v>152</v>
      </c>
      <c r="I329" s="27">
        <v>-25</v>
      </c>
      <c r="J329" s="27">
        <v>-950</v>
      </c>
      <c r="K329" s="27">
        <v>-4</v>
      </c>
      <c r="L329" s="27">
        <v>-7204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-12666</v>
      </c>
      <c r="T329" s="8"/>
      <c r="U329" s="8"/>
      <c r="V329" s="8"/>
    </row>
    <row r="330" spans="2:22" ht="16.5">
      <c r="B330" s="26" t="s">
        <v>290</v>
      </c>
      <c r="C330" s="27">
        <v>-7</v>
      </c>
      <c r="D330" s="27">
        <v>-1484</v>
      </c>
      <c r="E330" s="27">
        <v>0</v>
      </c>
      <c r="F330" s="27">
        <v>0</v>
      </c>
      <c r="G330" s="27">
        <v>-39</v>
      </c>
      <c r="H330" s="27">
        <v>-1482</v>
      </c>
      <c r="I330" s="27">
        <v>-34</v>
      </c>
      <c r="J330" s="27">
        <v>-1292</v>
      </c>
      <c r="K330" s="27">
        <v>-39</v>
      </c>
      <c r="L330" s="27">
        <v>-70239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-74497</v>
      </c>
      <c r="T330" s="8"/>
      <c r="U330" s="8"/>
      <c r="V330" s="8"/>
    </row>
    <row r="331" spans="2:22" ht="15">
      <c r="B331" s="25"/>
      <c r="C331" s="28">
        <f aca="true" t="shared" si="26" ref="C331:S331">SUM(C326:C330)</f>
        <v>-67</v>
      </c>
      <c r="D331" s="28">
        <f t="shared" si="26"/>
        <v>-14204</v>
      </c>
      <c r="E331" s="28">
        <f t="shared" si="26"/>
        <v>0</v>
      </c>
      <c r="F331" s="28">
        <f t="shared" si="26"/>
        <v>0</v>
      </c>
      <c r="G331" s="28">
        <f t="shared" si="26"/>
        <v>-40</v>
      </c>
      <c r="H331" s="28">
        <f t="shared" si="26"/>
        <v>-1520</v>
      </c>
      <c r="I331" s="28">
        <f t="shared" si="26"/>
        <v>-107</v>
      </c>
      <c r="J331" s="28">
        <f t="shared" si="26"/>
        <v>-4054</v>
      </c>
      <c r="K331" s="28">
        <f t="shared" si="26"/>
        <v>-45</v>
      </c>
      <c r="L331" s="28">
        <f t="shared" si="26"/>
        <v>-81045</v>
      </c>
      <c r="M331" s="28">
        <f t="shared" si="26"/>
        <v>0</v>
      </c>
      <c r="N331" s="28">
        <f t="shared" si="26"/>
        <v>0</v>
      </c>
      <c r="O331" s="28">
        <f t="shared" si="26"/>
        <v>0</v>
      </c>
      <c r="P331" s="28">
        <f t="shared" si="26"/>
        <v>0</v>
      </c>
      <c r="Q331" s="28">
        <f t="shared" si="26"/>
        <v>-1</v>
      </c>
      <c r="R331" s="28">
        <f t="shared" si="26"/>
        <v>-11810</v>
      </c>
      <c r="S331" s="28">
        <f t="shared" si="26"/>
        <v>-112633</v>
      </c>
      <c r="T331" s="8"/>
      <c r="U331" s="8"/>
      <c r="V331" s="8"/>
    </row>
    <row r="332" spans="2:22" ht="16.5" thickBot="1">
      <c r="B332" s="29"/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8"/>
      <c r="U332" s="8"/>
      <c r="V332" s="8"/>
    </row>
    <row r="333" spans="2:22" ht="24.75" customHeight="1" thickBot="1">
      <c r="B333" s="31" t="s">
        <v>291</v>
      </c>
      <c r="C333" s="20">
        <f aca="true" t="shared" si="27" ref="C333:S333">C28+C43+C57+C69+C82+C94+C100+C110+C119+C130+C140+C153+C167+C175+C188+C208+C217+C227+C236+C242+C254+C255+C279+C292+C299+C312+C324+C331</f>
        <v>-2175</v>
      </c>
      <c r="D333" s="20">
        <f t="shared" si="27"/>
        <v>-466527</v>
      </c>
      <c r="E333" s="20">
        <f t="shared" si="27"/>
        <v>308</v>
      </c>
      <c r="F333" s="20">
        <f t="shared" si="27"/>
        <v>67760</v>
      </c>
      <c r="G333" s="20">
        <f t="shared" si="27"/>
        <v>-816</v>
      </c>
      <c r="H333" s="20">
        <f t="shared" si="27"/>
        <v>-31008</v>
      </c>
      <c r="I333" s="20">
        <f t="shared" si="27"/>
        <v>-4536</v>
      </c>
      <c r="J333" s="20">
        <f t="shared" si="27"/>
        <v>-171532</v>
      </c>
      <c r="K333" s="20">
        <f t="shared" si="27"/>
        <v>-1546</v>
      </c>
      <c r="L333" s="20">
        <f t="shared" si="27"/>
        <v>-2784346</v>
      </c>
      <c r="M333" s="20">
        <f t="shared" si="27"/>
        <v>0</v>
      </c>
      <c r="N333" s="20">
        <f t="shared" si="27"/>
        <v>0</v>
      </c>
      <c r="O333" s="20">
        <f t="shared" si="27"/>
        <v>0</v>
      </c>
      <c r="P333" s="20">
        <f t="shared" si="27"/>
        <v>0</v>
      </c>
      <c r="Q333" s="20">
        <f t="shared" si="27"/>
        <v>0</v>
      </c>
      <c r="R333" s="20">
        <f t="shared" si="27"/>
        <v>0</v>
      </c>
      <c r="S333" s="20">
        <f t="shared" si="27"/>
        <v>-3385653</v>
      </c>
      <c r="T333" s="8"/>
      <c r="U333" s="8"/>
      <c r="V333" s="8"/>
    </row>
    <row r="334" ht="15">
      <c r="S334" s="4"/>
    </row>
  </sheetData>
  <mergeCells count="21">
    <mergeCell ref="B3:S3"/>
    <mergeCell ref="S5:S12"/>
    <mergeCell ref="M6:M12"/>
    <mergeCell ref="N6:N12"/>
    <mergeCell ref="O6:O12"/>
    <mergeCell ref="P6:P12"/>
    <mergeCell ref="Q6:Q12"/>
    <mergeCell ref="R6:R12"/>
    <mergeCell ref="B5:B12"/>
    <mergeCell ref="C6:J9"/>
    <mergeCell ref="K6:K12"/>
    <mergeCell ref="L6:L12"/>
    <mergeCell ref="C10:C12"/>
    <mergeCell ref="D10:D12"/>
    <mergeCell ref="E10:E12"/>
    <mergeCell ref="F10:F12"/>
    <mergeCell ref="G10:G12"/>
    <mergeCell ref="H10:H12"/>
    <mergeCell ref="I10:I12"/>
    <mergeCell ref="J10:J12"/>
    <mergeCell ref="C5:R5"/>
  </mergeCells>
  <printOptions/>
  <pageMargins left="0.354330708661417" right="0.275590551181102" top="0.53" bottom="0.15748031496063" header="0.236220472440945" footer="0.16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Мотева</dc:creator>
  <cp:keywords/>
  <dc:description/>
  <cp:lastModifiedBy>Ана Василева</cp:lastModifiedBy>
  <cp:lastPrinted>2019-04-18T07:21:59Z</cp:lastPrinted>
  <dcterms:created xsi:type="dcterms:W3CDTF">2017-04-19T06:12:02Z</dcterms:created>
  <dcterms:modified xsi:type="dcterms:W3CDTF">2021-05-05T07:21:33Z</dcterms:modified>
  <cp:category/>
  <cp:version/>
  <cp:contentType/>
  <cp:contentStatus/>
</cp:coreProperties>
</file>