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240" yWindow="375" windowWidth="21075" windowHeight="10245" activeTab="0"/>
  </bookViews>
  <sheets>
    <sheet name="чл. 50" sheetId="1" r:id="rId1"/>
  </sheets>
  <definedNames>
    <definedName name="_xlnm.Print_Area" localSheetId="0">'чл. 50'!$B$1:$H$331</definedName>
    <definedName name="_xlnm.Print_Titles" localSheetId="0">'чл. 50'!$3:$11</definedName>
  </definedNames>
  <calcPr calcId="162913"/>
</workbook>
</file>

<file path=xl/sharedStrings.xml><?xml version="1.0" encoding="utf-8"?>
<sst xmlns="http://schemas.openxmlformats.org/spreadsheetml/2006/main" count="320" uniqueCount="318">
  <si>
    <t>Основни</t>
  </si>
  <si>
    <t>от тях:</t>
  </si>
  <si>
    <t xml:space="preserve">бюджетни </t>
  </si>
  <si>
    <t>трансфери за местни дейности</t>
  </si>
  <si>
    <t>взаимоотно-</t>
  </si>
  <si>
    <t>Обща</t>
  </si>
  <si>
    <t xml:space="preserve">Целева </t>
  </si>
  <si>
    <t>шения</t>
  </si>
  <si>
    <t xml:space="preserve">субсидия за </t>
  </si>
  <si>
    <t>обща</t>
  </si>
  <si>
    <t>за зимно</t>
  </si>
  <si>
    <t>делегираните</t>
  </si>
  <si>
    <t>изравнителна</t>
  </si>
  <si>
    <t>поддържане и</t>
  </si>
  <si>
    <t>капиталови</t>
  </si>
  <si>
    <t>от държавата</t>
  </si>
  <si>
    <t>субсидия</t>
  </si>
  <si>
    <t>снегопочистване</t>
  </si>
  <si>
    <t>разходи</t>
  </si>
  <si>
    <t>дейности</t>
  </si>
  <si>
    <t>на общински</t>
  </si>
  <si>
    <t>пътища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</si>
  <si>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</si>
  <si>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</si>
  <si>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</si>
  <si>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</si>
  <si>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</si>
  <si>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</si>
  <si>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</si>
  <si>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</si>
  <si>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</si>
  <si>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</si>
  <si>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</si>
  <si>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</si>
  <si>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</si>
  <si>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</si>
  <si>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</si>
  <si>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</si>
  <si>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</si>
  <si>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</si>
  <si>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</si>
  <si>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</si>
  <si>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</si>
  <si>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</si>
  <si>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</si>
  <si>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</si>
  <si>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</si>
  <si>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</si>
  <si>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</si>
  <si>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</si>
  <si>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</si>
  <si>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</si>
  <si>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</si>
  <si>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</si>
  <si>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</si>
  <si>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</si>
  <si>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</si>
  <si>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</si>
  <si>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</si>
  <si>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</si>
  <si>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</si>
  <si>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</si>
  <si>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</si>
  <si>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</si>
  <si>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</si>
  <si>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</si>
  <si>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</si>
  <si>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</si>
  <si>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</si>
  <si>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</si>
  <si>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</si>
  <si>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</si>
  <si>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</si>
  <si>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</si>
  <si>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</si>
  <si>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</si>
  <si>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</si>
  <si>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</si>
  <si>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</si>
  <si>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</si>
  <si>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</si>
  <si>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</si>
  <si>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</si>
  <si>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</si>
  <si>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село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</si>
  <si>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</si>
  <si>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</si>
  <si>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</si>
  <si>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</si>
  <si>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</si>
  <si>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</si>
  <si>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</si>
  <si>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</si>
  <si>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</si>
  <si>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</si>
  <si>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</si>
  <si>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</si>
  <si>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</si>
  <si>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</si>
  <si>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</si>
  <si>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</si>
  <si>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</si>
  <si>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</si>
  <si>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</si>
  <si>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</si>
  <si>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</si>
  <si>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 xml:space="preserve">Добрич </t>
  </si>
  <si>
    <t>Добричка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</si>
  <si>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</si>
  <si>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</si>
  <si>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</si>
  <si>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</si>
  <si>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</si>
  <si>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</si>
  <si>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</si>
  <si>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</si>
  <si>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</si>
  <si>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</si>
  <si>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</si>
  <si>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</si>
  <si>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</si>
  <si>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</si>
  <si>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</si>
  <si>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</si>
  <si>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</si>
  <si>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</si>
  <si>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</si>
  <si>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</si>
  <si>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</si>
  <si>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</si>
  <si>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</si>
  <si>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</si>
  <si>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</si>
  <si>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</si>
  <si>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</si>
  <si>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</si>
  <si>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</si>
  <si>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</si>
  <si>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</si>
  <si>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</si>
  <si>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</si>
  <si>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</si>
  <si>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</si>
  <si>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</si>
  <si>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</si>
  <si>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</si>
  <si>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</si>
  <si>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</si>
  <si>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</si>
  <si>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</si>
  <si>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</si>
  <si>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</si>
  <si>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</si>
  <si>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</si>
  <si>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</si>
  <si>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</si>
  <si>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</si>
  <si>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</si>
  <si>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</si>
  <si>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</si>
  <si>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</si>
  <si>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</si>
  <si>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</si>
  <si>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</si>
  <si>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</si>
  <si>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</si>
  <si>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</si>
  <si>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</si>
  <si>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</si>
  <si>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</si>
  <si>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</si>
  <si>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</si>
  <si>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</si>
  <si>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</si>
  <si>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</si>
  <si>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</si>
  <si>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</si>
  <si>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</si>
  <si>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</si>
  <si>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</si>
  <si>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</si>
  <si>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</si>
  <si>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</si>
  <si>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</si>
  <si>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</si>
  <si>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</si>
  <si>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</si>
  <si>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</si>
  <si>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</si>
  <si>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Перущица</t>
  </si>
  <si>
    <t>Пловдив</t>
  </si>
  <si>
    <t>Първомай</t>
  </si>
  <si>
    <t>Pаковски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</si>
  <si>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</si>
  <si>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</si>
  <si>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</si>
  <si>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</si>
  <si>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</si>
  <si>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</si>
  <si>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</si>
  <si>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</si>
  <si>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</si>
  <si>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</si>
  <si>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</si>
  <si>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</si>
  <si>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</si>
  <si>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</si>
  <si>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</si>
  <si>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</si>
  <si>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Bетово</t>
  </si>
  <si>
    <t>Две могили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</si>
  <si>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</si>
  <si>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</si>
  <si>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</si>
  <si>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</si>
  <si>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</si>
  <si>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</si>
  <si>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</si>
  <si>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</si>
  <si>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</si>
  <si>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</si>
  <si>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</si>
  <si>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</si>
  <si>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</si>
  <si>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</si>
  <si>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</si>
  <si>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</si>
  <si>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</si>
  <si>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</si>
  <si>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</si>
  <si>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</si>
  <si>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</si>
  <si>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</si>
  <si>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</si>
  <si>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</si>
  <si>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</si>
  <si>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</si>
  <si>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</si>
  <si>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</si>
  <si>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</si>
  <si>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</si>
  <si>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</si>
  <si>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</si>
  <si>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</si>
  <si>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</si>
  <si>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</si>
  <si>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</si>
  <si>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</si>
  <si>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</si>
  <si>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</si>
  <si>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</si>
  <si>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</si>
  <si>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</si>
  <si>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</si>
  <si>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</si>
  <si>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</si>
  <si>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</si>
  <si>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</si>
  <si>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</si>
  <si>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</si>
  <si>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</si>
  <si>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</si>
  <si>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</si>
  <si>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</si>
  <si>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</si>
  <si>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</si>
  <si>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</si>
  <si>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</si>
  <si>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</si>
  <si>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</si>
  <si>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</si>
  <si>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</si>
  <si>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</si>
  <si>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</si>
  <si>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</si>
  <si>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</si>
  <si>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</si>
  <si>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</si>
  <si>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</si>
  <si>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</si>
  <si>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</si>
  <si>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</si>
  <si>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</si>
  <si>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</si>
  <si>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</si>
  <si>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</si>
  <si>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</si>
  <si>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</si>
  <si>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</si>
  <si>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</si>
  <si>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</si>
  <si>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</si>
  <si>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</si>
  <si>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</si>
  <si>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</si>
  <si>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</si>
  <si>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</si>
  <si>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</si>
  <si>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</si>
  <si>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</si>
  <si>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</si>
  <si>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</si>
  <si>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</si>
  <si>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</si>
  <si>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</si>
  <si>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</si>
  <si>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</si>
  <si>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</si>
  <si>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Ямбол</t>
  </si>
  <si>
    <t>ВСИЧКО:</t>
  </si>
  <si>
    <t xml:space="preserve"> (хил. лв.)</t>
  </si>
  <si>
    <t>Общини</t>
  </si>
  <si>
    <t>2(3+4+5+6)</t>
  </si>
  <si>
    <r>
      <t xml:space="preserve">Чл. 50. Приема размерите на основните бюджетни взаимоотношения между централния бюджет и бюджетите на общините за 2021 г. под формата на субсидии по механизъм съгласно приложението и по видове: обща субсидия за делегираните от държавата дейности </t>
    </r>
    <r>
      <rPr>
        <sz val="11"/>
        <color rgb="FF0033CC"/>
        <rFont val="Times New Roman"/>
        <family val="1"/>
      </rPr>
      <t>4 332 483,6</t>
    </r>
    <r>
      <rPr>
        <sz val="11"/>
        <rFont val="Times New Roman"/>
        <family val="1"/>
      </rPr>
      <t xml:space="preserve"> хил. лв., трансфери за местни дейности, в т.ч. обща изравнителна субсидия </t>
    </r>
    <r>
      <rPr>
        <sz val="11"/>
        <color rgb="FF0033CC"/>
        <rFont val="Times New Roman"/>
        <family val="1"/>
      </rPr>
      <t xml:space="preserve">329 426,0 </t>
    </r>
    <r>
      <rPr>
        <sz val="11"/>
        <rFont val="Times New Roman"/>
        <family val="1"/>
      </rPr>
      <t xml:space="preserve">хил. лв. и трансфер за зимно поддържане и снегопочистване на общински пътища </t>
    </r>
    <r>
      <rPr>
        <sz val="11"/>
        <color rgb="FF0033CC"/>
        <rFont val="Times New Roman"/>
        <family val="1"/>
      </rPr>
      <t>48 228,1</t>
    </r>
    <r>
      <rPr>
        <sz val="11"/>
        <rFont val="Times New Roman"/>
        <family val="1"/>
      </rPr>
      <t xml:space="preserve"> хил. лв., целева субсидия за капиталови разходи </t>
    </r>
    <r>
      <rPr>
        <sz val="11"/>
        <color rgb="FF0033CC"/>
        <rFont val="Times New Roman"/>
        <family val="1"/>
      </rPr>
      <t xml:space="preserve">224 110,2 </t>
    </r>
    <r>
      <rPr>
        <sz val="11"/>
        <rFont val="Times New Roman"/>
        <family val="1"/>
      </rPr>
      <t>хил. лв. и по общини, както следва:</t>
    </r>
  </si>
  <si>
    <t>Бобовдол</t>
  </si>
  <si>
    <t>„Mарица”</t>
  </si>
  <si>
    <t>„Pодопи”</t>
  </si>
  <si>
    <t>„Tунджа”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</si>
</sst>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bar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rgb="FF0033CC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8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/>
    </xf>
    <xf numFmtId="0" fontId="3" fillId="0" borderId="0" xfId="0" applyFont="1" applyFill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" fontId="3" fillId="0" borderId="0" xfId="0" applyNumberFormat="1" applyFont="1" applyFill="1"/>
    <xf numFmtId="0" fontId="4" fillId="0" borderId="0" xfId="0" applyFont="1" applyFill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6" fillId="0" borderId="0" xfId="0" applyFont="1" applyFill="1"/>
    <xf numFmtId="49" fontId="3" fillId="0" borderId="7" xfId="0" applyNumberFormat="1" applyFont="1" applyFill="1" applyBorder="1" applyAlignment="1">
      <alignment horizontal="center"/>
    </xf>
    <xf numFmtId="0" fontId="3" fillId="0" borderId="2" xfId="20" applyFont="1" applyFill="1" applyBorder="1" applyProtection="1">
      <protection/>
    </xf>
    <xf numFmtId="0" fontId="4" fillId="0" borderId="2" xfId="20" applyFont="1" applyFill="1" applyBorder="1" applyProtection="1">
      <protection/>
    </xf>
    <xf numFmtId="0" fontId="3" fillId="0" borderId="2" xfId="20" applyFont="1" applyFill="1" applyBorder="1" applyProtection="1">
      <protection locked="0"/>
    </xf>
    <xf numFmtId="0" fontId="5" fillId="0" borderId="0" xfId="0" applyFont="1" applyFill="1" applyBorder="1"/>
    <xf numFmtId="0" fontId="5" fillId="0" borderId="8" xfId="0" applyFont="1" applyFill="1" applyBorder="1" applyProtection="1">
      <protection/>
    </xf>
    <xf numFmtId="164" fontId="3" fillId="0" borderId="0" xfId="0" applyNumberFormat="1" applyFont="1" applyFill="1" applyAlignment="1" quotePrefix="1">
      <alignment horizontal="right"/>
    </xf>
    <xf numFmtId="49" fontId="3" fillId="0" borderId="0" xfId="0" applyNumberFormat="1" applyFont="1" applyFill="1" applyAlignment="1" quotePrefix="1">
      <alignment horizontal="left" vertical="justify"/>
    </xf>
    <xf numFmtId="164" fontId="8" fillId="0" borderId="2" xfId="0" applyNumberFormat="1" applyFont="1" applyBorder="1"/>
    <xf numFmtId="0" fontId="3" fillId="0" borderId="3" xfId="20" applyFont="1" applyFill="1" applyBorder="1" applyProtection="1">
      <protection/>
    </xf>
    <xf numFmtId="164" fontId="5" fillId="0" borderId="8" xfId="0" applyNumberFormat="1" applyFont="1" applyFill="1" applyBorder="1" applyProtection="1">
      <protection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3" fillId="0" borderId="0" xfId="0" applyNumberFormat="1" applyFont="1" applyFill="1" applyAlignment="1" quotePrefix="1">
      <alignment horizontal="left" vertical="justify"/>
    </xf>
    <xf numFmtId="49" fontId="3" fillId="0" borderId="0" xfId="0" applyNumberFormat="1" applyFont="1" applyFill="1" applyBorder="1" applyAlignment="1" quotePrefix="1">
      <alignment horizontal="left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  <cellStyle name="Normal 2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647700</xdr:colOff>
      <xdr:row>0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7743825" y="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lemental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M339"/>
  <sheetViews>
    <sheetView showGridLines="0" tabSelected="1" workbookViewId="0" topLeftCell="A1">
      <selection activeCell="D11" sqref="D11"/>
    </sheetView>
  </sheetViews>
  <sheetFormatPr defaultColWidth="9.8515625" defaultRowHeight="15" outlineLevelRow="1"/>
  <cols>
    <col min="1" max="1" width="3.00390625" style="3" customWidth="1"/>
    <col min="2" max="2" width="6.57421875" style="3" customWidth="1"/>
    <col min="3" max="3" width="35.28125" style="3" customWidth="1"/>
    <col min="4" max="4" width="18.00390625" style="4" customWidth="1"/>
    <col min="5" max="5" width="13.28125" style="4" customWidth="1"/>
    <col min="6" max="6" width="14.140625" style="4" customWidth="1"/>
    <col min="7" max="7" width="16.140625" style="3" customWidth="1"/>
    <col min="8" max="8" width="13.421875" style="3" customWidth="1"/>
    <col min="9" max="9" width="12.140625" style="3" customWidth="1"/>
    <col min="10" max="10" width="10.7109375" style="3" customWidth="1"/>
    <col min="11" max="11" width="10.8515625" style="3" customWidth="1"/>
    <col min="12" max="12" width="10.28125" style="3" customWidth="1"/>
    <col min="13" max="13" width="13.7109375" style="3" customWidth="1"/>
    <col min="14" max="179" width="9.8515625" style="3" customWidth="1"/>
    <col min="180" max="181" width="0.13671875" style="3" customWidth="1"/>
    <col min="182" max="16384" width="9.8515625" style="3" customWidth="1"/>
  </cols>
  <sheetData>
    <row r="1" spans="2:10" ht="72" customHeight="1">
      <c r="B1" s="37" t="s">
        <v>313</v>
      </c>
      <c r="C1" s="37"/>
      <c r="D1" s="37"/>
      <c r="E1" s="37"/>
      <c r="F1" s="37"/>
      <c r="G1" s="37"/>
      <c r="H1" s="37"/>
      <c r="J1" s="11"/>
    </row>
    <row r="2" spans="1:12" ht="15">
      <c r="A2" s="1"/>
      <c r="D2" s="5"/>
      <c r="G2" s="4"/>
      <c r="H2" s="23" t="s">
        <v>310</v>
      </c>
      <c r="I2" s="2"/>
      <c r="J2" s="2"/>
      <c r="K2" s="2"/>
      <c r="L2" s="2"/>
    </row>
    <row r="3" spans="1:12" ht="15">
      <c r="A3" s="1"/>
      <c r="B3" s="12"/>
      <c r="C3" s="28" t="s">
        <v>311</v>
      </c>
      <c r="D3" s="8" t="s">
        <v>0</v>
      </c>
      <c r="E3" s="31" t="s">
        <v>1</v>
      </c>
      <c r="F3" s="32"/>
      <c r="G3" s="32"/>
      <c r="H3" s="33"/>
      <c r="I3" s="2"/>
      <c r="J3" s="2"/>
      <c r="K3" s="2"/>
      <c r="L3" s="2"/>
    </row>
    <row r="4" spans="1:11" ht="15">
      <c r="A4" s="1"/>
      <c r="B4" s="12"/>
      <c r="C4" s="29"/>
      <c r="D4" s="6" t="s">
        <v>2</v>
      </c>
      <c r="E4" s="13"/>
      <c r="F4" s="34" t="s">
        <v>3</v>
      </c>
      <c r="G4" s="35"/>
      <c r="H4" s="8"/>
      <c r="I4" s="2"/>
      <c r="J4" s="2"/>
      <c r="K4" s="2"/>
    </row>
    <row r="5" spans="1:11" ht="15">
      <c r="A5" s="1"/>
      <c r="B5" s="12"/>
      <c r="C5" s="29"/>
      <c r="D5" s="6" t="s">
        <v>4</v>
      </c>
      <c r="E5" s="13" t="s">
        <v>5</v>
      </c>
      <c r="F5" s="9"/>
      <c r="G5" s="14"/>
      <c r="H5" s="6" t="s">
        <v>6</v>
      </c>
      <c r="I5" s="2"/>
      <c r="J5" s="2"/>
      <c r="K5" s="2"/>
    </row>
    <row r="6" spans="1:10" ht="15">
      <c r="A6" s="1"/>
      <c r="B6" s="12"/>
      <c r="C6" s="29"/>
      <c r="D6" s="6" t="s">
        <v>7</v>
      </c>
      <c r="E6" s="6" t="s">
        <v>8</v>
      </c>
      <c r="F6" s="6" t="s">
        <v>9</v>
      </c>
      <c r="G6" s="8" t="s">
        <v>10</v>
      </c>
      <c r="H6" s="6" t="s">
        <v>8</v>
      </c>
      <c r="I6" s="2"/>
      <c r="J6" s="2"/>
    </row>
    <row r="7" spans="1:10" ht="15">
      <c r="A7" s="1"/>
      <c r="B7" s="12"/>
      <c r="C7" s="29"/>
      <c r="D7" s="6"/>
      <c r="E7" s="6" t="s">
        <v>11</v>
      </c>
      <c r="F7" s="6" t="s">
        <v>12</v>
      </c>
      <c r="G7" s="6" t="s">
        <v>13</v>
      </c>
      <c r="H7" s="6" t="s">
        <v>14</v>
      </c>
      <c r="I7" s="2"/>
      <c r="J7" s="2"/>
    </row>
    <row r="8" spans="1:10" ht="15">
      <c r="A8" s="1"/>
      <c r="B8" s="12"/>
      <c r="C8" s="29"/>
      <c r="D8" s="6"/>
      <c r="E8" s="6" t="s">
        <v>15</v>
      </c>
      <c r="F8" s="6" t="s">
        <v>16</v>
      </c>
      <c r="G8" s="6" t="s">
        <v>17</v>
      </c>
      <c r="H8" s="6" t="s">
        <v>18</v>
      </c>
      <c r="I8" s="2"/>
      <c r="J8" s="2"/>
    </row>
    <row r="9" spans="1:10" ht="15">
      <c r="A9" s="1"/>
      <c r="B9" s="12"/>
      <c r="C9" s="29"/>
      <c r="D9" s="6"/>
      <c r="E9" s="6" t="s">
        <v>19</v>
      </c>
      <c r="F9" s="6"/>
      <c r="G9" s="6" t="s">
        <v>20</v>
      </c>
      <c r="H9" s="6"/>
      <c r="I9" s="2"/>
      <c r="J9" s="2"/>
    </row>
    <row r="10" spans="1:10" ht="15">
      <c r="A10" s="1"/>
      <c r="B10" s="12"/>
      <c r="C10" s="30"/>
      <c r="D10" s="15"/>
      <c r="E10" s="15"/>
      <c r="F10" s="15"/>
      <c r="G10" s="15" t="s">
        <v>21</v>
      </c>
      <c r="H10" s="14"/>
      <c r="I10" s="2"/>
      <c r="J10" s="2"/>
    </row>
    <row r="11" spans="1:10" ht="15">
      <c r="A11" s="1"/>
      <c r="B11" s="16"/>
      <c r="C11" s="10">
        <v>1</v>
      </c>
      <c r="D11" s="17" t="s">
        <v>312</v>
      </c>
      <c r="E11" s="15">
        <v>3</v>
      </c>
      <c r="F11" s="15">
        <f>E11+1</f>
        <v>4</v>
      </c>
      <c r="G11" s="15">
        <f>F11+1</f>
        <v>5</v>
      </c>
      <c r="H11" s="15">
        <f>G11+1</f>
        <v>6</v>
      </c>
      <c r="I11" s="2"/>
      <c r="J11" s="2"/>
    </row>
    <row r="12" spans="3:8" ht="15" customHeight="1" outlineLevel="1">
      <c r="C12" s="18" t="s">
        <v>22</v>
      </c>
      <c r="D12" s="25"/>
      <c r="E12" s="25"/>
      <c r="F12" s="25"/>
      <c r="G12" s="25"/>
      <c r="H12" s="25"/>
    </row>
    <row r="13" spans="3:10" ht="15" customHeight="1" outlineLevel="1">
      <c r="C13" s="18" t="s">
        <v>23</v>
      </c>
      <c r="D13" s="25">
        <f aca="true" t="shared" si="0" ref="D13:D26">SUM(E13:H13)</f>
        <v>11329.599999999999</v>
      </c>
      <c r="E13" s="25">
        <v>10755.8</v>
      </c>
      <c r="F13" s="25">
        <v>0</v>
      </c>
      <c r="G13" s="25">
        <v>136.5</v>
      </c>
      <c r="H13" s="25">
        <v>437.3</v>
      </c>
      <c r="J13" s="4"/>
    </row>
    <row r="14" spans="3:10" ht="15" customHeight="1" outlineLevel="1">
      <c r="C14" s="18" t="s">
        <v>24</v>
      </c>
      <c r="D14" s="25">
        <f t="shared" si="0"/>
        <v>9927.699999999999</v>
      </c>
      <c r="E14" s="25">
        <v>7811.9</v>
      </c>
      <c r="F14" s="25">
        <v>1151.2</v>
      </c>
      <c r="G14" s="25">
        <v>285.8</v>
      </c>
      <c r="H14" s="25">
        <v>678.8</v>
      </c>
      <c r="J14" s="4"/>
    </row>
    <row r="15" spans="3:10" ht="15" customHeight="1" outlineLevel="1">
      <c r="C15" s="18" t="s">
        <v>25</v>
      </c>
      <c r="D15" s="25">
        <f t="shared" si="0"/>
        <v>54811.200000000004</v>
      </c>
      <c r="E15" s="25">
        <v>52096.7</v>
      </c>
      <c r="F15" s="25">
        <v>811.9</v>
      </c>
      <c r="G15" s="25">
        <v>387.3</v>
      </c>
      <c r="H15" s="25">
        <v>1515.3</v>
      </c>
      <c r="J15" s="4"/>
    </row>
    <row r="16" spans="3:10" ht="15" customHeight="1" outlineLevel="1">
      <c r="C16" s="18" t="s">
        <v>26</v>
      </c>
      <c r="D16" s="25">
        <f t="shared" si="0"/>
        <v>28520</v>
      </c>
      <c r="E16" s="25">
        <v>25451.3</v>
      </c>
      <c r="F16" s="25">
        <v>2311.5</v>
      </c>
      <c r="G16" s="25">
        <v>142.7</v>
      </c>
      <c r="H16" s="25">
        <v>614.5</v>
      </c>
      <c r="J16" s="4"/>
    </row>
    <row r="17" spans="3:10" ht="15" customHeight="1" outlineLevel="1">
      <c r="C17" s="18" t="s">
        <v>27</v>
      </c>
      <c r="D17" s="25">
        <f t="shared" si="0"/>
        <v>14465.4</v>
      </c>
      <c r="E17" s="25">
        <v>11968.7</v>
      </c>
      <c r="F17" s="25">
        <v>1656.9</v>
      </c>
      <c r="G17" s="25">
        <v>165.3</v>
      </c>
      <c r="H17" s="25">
        <v>674.5</v>
      </c>
      <c r="J17" s="4"/>
    </row>
    <row r="18" spans="3:10" ht="15" customHeight="1" outlineLevel="1">
      <c r="C18" s="18" t="s">
        <v>28</v>
      </c>
      <c r="D18" s="25">
        <f t="shared" si="0"/>
        <v>4846.900000000001</v>
      </c>
      <c r="E18" s="25">
        <v>3726.4</v>
      </c>
      <c r="F18" s="25">
        <v>656.2</v>
      </c>
      <c r="G18" s="25">
        <v>123.6</v>
      </c>
      <c r="H18" s="25">
        <v>340.7</v>
      </c>
      <c r="J18" s="4"/>
    </row>
    <row r="19" spans="3:10" ht="15" customHeight="1" outlineLevel="1">
      <c r="C19" s="18" t="s">
        <v>29</v>
      </c>
      <c r="D19" s="25">
        <f t="shared" si="0"/>
        <v>35043.200000000004</v>
      </c>
      <c r="E19" s="25">
        <v>29681.5</v>
      </c>
      <c r="F19" s="25">
        <v>2871.5</v>
      </c>
      <c r="G19" s="25">
        <v>476.4</v>
      </c>
      <c r="H19" s="25">
        <v>2013.8</v>
      </c>
      <c r="J19" s="4"/>
    </row>
    <row r="20" spans="3:10" ht="15" customHeight="1" outlineLevel="1">
      <c r="C20" s="18" t="s">
        <v>30</v>
      </c>
      <c r="D20" s="25">
        <f t="shared" si="0"/>
        <v>16713.600000000002</v>
      </c>
      <c r="E20" s="25">
        <v>14855.7</v>
      </c>
      <c r="F20" s="25">
        <v>986.7</v>
      </c>
      <c r="G20" s="25">
        <v>265.4</v>
      </c>
      <c r="H20" s="25">
        <v>605.8</v>
      </c>
      <c r="J20" s="4"/>
    </row>
    <row r="21" spans="3:10" ht="15" customHeight="1" outlineLevel="1">
      <c r="C21" s="18" t="s">
        <v>31</v>
      </c>
      <c r="D21" s="25">
        <f t="shared" si="0"/>
        <v>32147.2</v>
      </c>
      <c r="E21" s="25">
        <v>27606.4</v>
      </c>
      <c r="F21" s="25">
        <v>2233.8</v>
      </c>
      <c r="G21" s="25">
        <v>468</v>
      </c>
      <c r="H21" s="25">
        <v>1839</v>
      </c>
      <c r="J21" s="4"/>
    </row>
    <row r="22" spans="3:10" ht="15" customHeight="1" outlineLevel="1">
      <c r="C22" s="18" t="s">
        <v>32</v>
      </c>
      <c r="D22" s="25">
        <f t="shared" si="0"/>
        <v>13742.9</v>
      </c>
      <c r="E22" s="25">
        <v>11324.7</v>
      </c>
      <c r="F22" s="25">
        <v>1608.8</v>
      </c>
      <c r="G22" s="25">
        <v>166.1</v>
      </c>
      <c r="H22" s="25">
        <v>643.3</v>
      </c>
      <c r="J22" s="4"/>
    </row>
    <row r="23" spans="3:10" ht="15" customHeight="1" outlineLevel="1">
      <c r="C23" s="18" t="s">
        <v>33</v>
      </c>
      <c r="D23" s="25">
        <f t="shared" si="0"/>
        <v>11746.5</v>
      </c>
      <c r="E23" s="25">
        <v>9571.6</v>
      </c>
      <c r="F23" s="25">
        <v>1262.6</v>
      </c>
      <c r="G23" s="25">
        <v>219.8</v>
      </c>
      <c r="H23" s="25">
        <v>692.5</v>
      </c>
      <c r="J23" s="4"/>
    </row>
    <row r="24" spans="3:10" ht="15" customHeight="1" outlineLevel="1">
      <c r="C24" s="18" t="s">
        <v>34</v>
      </c>
      <c r="D24" s="25">
        <f t="shared" si="0"/>
        <v>6247.8</v>
      </c>
      <c r="E24" s="25">
        <v>4488.5</v>
      </c>
      <c r="F24" s="25">
        <v>732.8</v>
      </c>
      <c r="G24" s="25">
        <v>267.1</v>
      </c>
      <c r="H24" s="25">
        <v>759.4</v>
      </c>
      <c r="J24" s="4"/>
    </row>
    <row r="25" spans="3:10" ht="15" customHeight="1" outlineLevel="1">
      <c r="C25" s="18" t="s">
        <v>35</v>
      </c>
      <c r="D25" s="25">
        <f t="shared" si="0"/>
        <v>8348.5</v>
      </c>
      <c r="E25" s="25">
        <v>6670.4</v>
      </c>
      <c r="F25" s="25">
        <v>1010.6</v>
      </c>
      <c r="G25" s="25">
        <v>110.1</v>
      </c>
      <c r="H25" s="25">
        <v>557.4</v>
      </c>
      <c r="J25" s="4"/>
    </row>
    <row r="26" spans="3:10" ht="15" customHeight="1" outlineLevel="1">
      <c r="C26" s="18" t="s">
        <v>36</v>
      </c>
      <c r="D26" s="25">
        <f t="shared" si="0"/>
        <v>8253.8</v>
      </c>
      <c r="E26" s="25">
        <v>6598.3</v>
      </c>
      <c r="F26" s="25">
        <v>1101.5</v>
      </c>
      <c r="G26" s="25">
        <v>114.7</v>
      </c>
      <c r="H26" s="25">
        <v>439.3</v>
      </c>
      <c r="J26" s="4"/>
    </row>
    <row r="27" spans="3:10" ht="15" customHeight="1" outlineLevel="1">
      <c r="C27" s="19"/>
      <c r="D27" s="25"/>
      <c r="E27" s="25"/>
      <c r="F27" s="25"/>
      <c r="G27" s="25"/>
      <c r="H27" s="25"/>
      <c r="J27" s="4"/>
    </row>
    <row r="28" spans="3:10" ht="15" customHeight="1" outlineLevel="1">
      <c r="C28" s="18" t="s">
        <v>37</v>
      </c>
      <c r="D28" s="25"/>
      <c r="E28" s="25"/>
      <c r="F28" s="25"/>
      <c r="G28" s="25"/>
      <c r="H28" s="25"/>
      <c r="J28" s="4"/>
    </row>
    <row r="29" spans="3:10" ht="15" customHeight="1" outlineLevel="1">
      <c r="C29" s="18" t="s">
        <v>38</v>
      </c>
      <c r="D29" s="25">
        <f aca="true" t="shared" si="1" ref="D29:D41">SUM(E29:H29)</f>
        <v>20340.3</v>
      </c>
      <c r="E29" s="25">
        <v>16783.9</v>
      </c>
      <c r="F29" s="25">
        <v>2505.7</v>
      </c>
      <c r="G29" s="25">
        <v>176.6</v>
      </c>
      <c r="H29" s="25">
        <v>874.1</v>
      </c>
      <c r="J29" s="4"/>
    </row>
    <row r="30" spans="3:10" ht="15" customHeight="1" outlineLevel="1">
      <c r="C30" s="18" t="s">
        <v>39</v>
      </c>
      <c r="D30" s="25">
        <f t="shared" si="1"/>
        <v>139814.80000000002</v>
      </c>
      <c r="E30" s="25">
        <v>137542.1</v>
      </c>
      <c r="F30" s="25">
        <v>0</v>
      </c>
      <c r="G30" s="25">
        <v>179.5</v>
      </c>
      <c r="H30" s="25">
        <v>2093.2</v>
      </c>
      <c r="J30" s="4"/>
    </row>
    <row r="31" spans="3:10" ht="15" customHeight="1" outlineLevel="1">
      <c r="C31" s="18" t="s">
        <v>40</v>
      </c>
      <c r="D31" s="25">
        <f t="shared" si="1"/>
        <v>8389.4</v>
      </c>
      <c r="E31" s="25">
        <v>7249.8</v>
      </c>
      <c r="F31" s="25">
        <v>555.7</v>
      </c>
      <c r="G31" s="25">
        <v>60.8</v>
      </c>
      <c r="H31" s="25">
        <v>523.1</v>
      </c>
      <c r="J31" s="4"/>
    </row>
    <row r="32" spans="3:10" ht="15" customHeight="1" outlineLevel="1">
      <c r="C32" s="18" t="s">
        <v>41</v>
      </c>
      <c r="D32" s="25">
        <f t="shared" si="1"/>
        <v>21979.9</v>
      </c>
      <c r="E32" s="25">
        <v>18457.2</v>
      </c>
      <c r="F32" s="25">
        <v>1929.1</v>
      </c>
      <c r="G32" s="25">
        <v>272.2</v>
      </c>
      <c r="H32" s="25">
        <v>1321.4</v>
      </c>
      <c r="J32" s="4"/>
    </row>
    <row r="33" spans="3:10" ht="15" customHeight="1" outlineLevel="1">
      <c r="C33" s="18" t="s">
        <v>42</v>
      </c>
      <c r="D33" s="25">
        <f t="shared" si="1"/>
        <v>4904.7</v>
      </c>
      <c r="E33" s="25">
        <v>3595.1</v>
      </c>
      <c r="F33" s="25">
        <v>532.6</v>
      </c>
      <c r="G33" s="25">
        <v>141.6</v>
      </c>
      <c r="H33" s="25">
        <v>635.4</v>
      </c>
      <c r="J33" s="4"/>
    </row>
    <row r="34" spans="3:10" ht="15" customHeight="1" outlineLevel="1">
      <c r="C34" s="18" t="s">
        <v>43</v>
      </c>
      <c r="D34" s="25">
        <f t="shared" si="1"/>
        <v>16393.8</v>
      </c>
      <c r="E34" s="25">
        <v>15612.5</v>
      </c>
      <c r="F34" s="25">
        <v>0</v>
      </c>
      <c r="G34" s="25">
        <v>102.9</v>
      </c>
      <c r="H34" s="25">
        <v>678.4</v>
      </c>
      <c r="J34" s="4"/>
    </row>
    <row r="35" spans="3:10" ht="15" customHeight="1" outlineLevel="1">
      <c r="C35" s="18" t="s">
        <v>44</v>
      </c>
      <c r="D35" s="25">
        <f t="shared" si="1"/>
        <v>17196</v>
      </c>
      <c r="E35" s="25">
        <v>16277.3</v>
      </c>
      <c r="F35" s="25">
        <v>0</v>
      </c>
      <c r="G35" s="25">
        <v>128.8</v>
      </c>
      <c r="H35" s="25">
        <v>789.9</v>
      </c>
      <c r="J35" s="4"/>
    </row>
    <row r="36" spans="3:10" ht="15" customHeight="1" outlineLevel="1">
      <c r="C36" s="18" t="s">
        <v>45</v>
      </c>
      <c r="D36" s="25">
        <f t="shared" si="1"/>
        <v>4268.8</v>
      </c>
      <c r="E36" s="25">
        <v>3961.7</v>
      </c>
      <c r="F36" s="25">
        <v>0</v>
      </c>
      <c r="G36" s="25">
        <v>41</v>
      </c>
      <c r="H36" s="25">
        <v>266.1</v>
      </c>
      <c r="J36" s="4"/>
    </row>
    <row r="37" spans="3:10" ht="15" customHeight="1" outlineLevel="1">
      <c r="C37" s="18" t="s">
        <v>46</v>
      </c>
      <c r="D37" s="25">
        <f t="shared" si="1"/>
        <v>21952.399999999994</v>
      </c>
      <c r="E37" s="25">
        <v>17263.1</v>
      </c>
      <c r="F37" s="25">
        <v>2895.6</v>
      </c>
      <c r="G37" s="25">
        <v>259.6</v>
      </c>
      <c r="H37" s="25">
        <v>1534.1</v>
      </c>
      <c r="J37" s="4"/>
    </row>
    <row r="38" spans="3:10" ht="15" customHeight="1" outlineLevel="1">
      <c r="C38" s="18" t="s">
        <v>47</v>
      </c>
      <c r="D38" s="25">
        <f t="shared" si="1"/>
        <v>8378.1</v>
      </c>
      <c r="E38" s="25">
        <v>7612.1</v>
      </c>
      <c r="F38" s="25">
        <v>0</v>
      </c>
      <c r="G38" s="25">
        <v>143.8</v>
      </c>
      <c r="H38" s="25">
        <v>622.2</v>
      </c>
      <c r="J38" s="4"/>
    </row>
    <row r="39" spans="3:10" ht="15" customHeight="1" outlineLevel="1">
      <c r="C39" s="18" t="s">
        <v>48</v>
      </c>
      <c r="D39" s="25">
        <f t="shared" si="1"/>
        <v>14311.2</v>
      </c>
      <c r="E39" s="25">
        <v>11644.2</v>
      </c>
      <c r="F39" s="25">
        <v>1164.7</v>
      </c>
      <c r="G39" s="25">
        <v>251.8</v>
      </c>
      <c r="H39" s="25">
        <v>1250.5</v>
      </c>
      <c r="J39" s="4"/>
    </row>
    <row r="40" spans="3:10" ht="15" customHeight="1" outlineLevel="1">
      <c r="C40" s="18" t="s">
        <v>49</v>
      </c>
      <c r="D40" s="25">
        <f t="shared" si="1"/>
        <v>11782.000000000002</v>
      </c>
      <c r="E40" s="25">
        <v>9327</v>
      </c>
      <c r="F40" s="25">
        <v>1274.2</v>
      </c>
      <c r="G40" s="25">
        <v>182.1</v>
      </c>
      <c r="H40" s="25">
        <v>998.7</v>
      </c>
      <c r="J40" s="4"/>
    </row>
    <row r="41" spans="3:10" ht="15" customHeight="1" outlineLevel="1">
      <c r="C41" s="18" t="s">
        <v>50</v>
      </c>
      <c r="D41" s="25">
        <f t="shared" si="1"/>
        <v>6192.7</v>
      </c>
      <c r="E41" s="25">
        <v>5640.4</v>
      </c>
      <c r="F41" s="25">
        <v>0</v>
      </c>
      <c r="G41" s="25">
        <v>75.7</v>
      </c>
      <c r="H41" s="25">
        <v>476.6</v>
      </c>
      <c r="J41" s="4"/>
    </row>
    <row r="42" spans="3:10" ht="15" customHeight="1" outlineLevel="1">
      <c r="C42" s="19"/>
      <c r="D42" s="25"/>
      <c r="E42" s="25"/>
      <c r="F42" s="25"/>
      <c r="G42" s="25"/>
      <c r="H42" s="25"/>
      <c r="J42" s="4"/>
    </row>
    <row r="43" spans="3:10" ht="15" customHeight="1" outlineLevel="1">
      <c r="C43" s="18" t="s">
        <v>51</v>
      </c>
      <c r="D43" s="25"/>
      <c r="E43" s="25"/>
      <c r="F43" s="25"/>
      <c r="G43" s="25"/>
      <c r="H43" s="25"/>
      <c r="J43" s="4"/>
    </row>
    <row r="44" spans="3:10" ht="15" customHeight="1" outlineLevel="1">
      <c r="C44" s="18" t="s">
        <v>52</v>
      </c>
      <c r="D44" s="25">
        <f aca="true" t="shared" si="2" ref="D44:D55">SUM(E44:H44)</f>
        <v>6008.6</v>
      </c>
      <c r="E44" s="25">
        <v>5249.6</v>
      </c>
      <c r="F44" s="25">
        <v>0</v>
      </c>
      <c r="G44" s="25">
        <v>114.7</v>
      </c>
      <c r="H44" s="25">
        <v>644.3</v>
      </c>
      <c r="J44" s="4"/>
    </row>
    <row r="45" spans="3:10" ht="15" customHeight="1" outlineLevel="1">
      <c r="C45" s="18" t="s">
        <v>53</v>
      </c>
      <c r="D45" s="25">
        <f t="shared" si="2"/>
        <v>13038.4</v>
      </c>
      <c r="E45" s="25">
        <v>11034.7</v>
      </c>
      <c r="F45" s="25">
        <v>768.4</v>
      </c>
      <c r="G45" s="25">
        <v>257.5</v>
      </c>
      <c r="H45" s="25">
        <v>977.8</v>
      </c>
      <c r="J45" s="4"/>
    </row>
    <row r="46" spans="3:10" ht="15" customHeight="1" outlineLevel="1">
      <c r="C46" s="18" t="s">
        <v>54</v>
      </c>
      <c r="D46" s="25">
        <f t="shared" si="2"/>
        <v>9902</v>
      </c>
      <c r="E46" s="25">
        <v>8970.8</v>
      </c>
      <c r="F46" s="25">
        <v>613.8</v>
      </c>
      <c r="G46" s="25">
        <v>42.7</v>
      </c>
      <c r="H46" s="25">
        <v>274.7</v>
      </c>
      <c r="J46" s="4"/>
    </row>
    <row r="47" spans="3:10" ht="15" customHeight="1" outlineLevel="1">
      <c r="C47" s="18" t="s">
        <v>55</v>
      </c>
      <c r="D47" s="25">
        <f t="shared" si="2"/>
        <v>3367.3999999999996</v>
      </c>
      <c r="E47" s="25">
        <v>3094</v>
      </c>
      <c r="F47" s="25">
        <v>0</v>
      </c>
      <c r="G47" s="25">
        <v>33.2</v>
      </c>
      <c r="H47" s="25">
        <v>240.2</v>
      </c>
      <c r="J47" s="4"/>
    </row>
    <row r="48" spans="3:10" ht="15" customHeight="1" outlineLevel="1">
      <c r="C48" s="18" t="s">
        <v>56</v>
      </c>
      <c r="D48" s="25">
        <f t="shared" si="2"/>
        <v>195253.30000000002</v>
      </c>
      <c r="E48" s="25">
        <v>191990.7</v>
      </c>
      <c r="F48" s="25">
        <v>0</v>
      </c>
      <c r="G48" s="25">
        <v>259.7</v>
      </c>
      <c r="H48" s="25">
        <v>3002.9</v>
      </c>
      <c r="J48" s="4"/>
    </row>
    <row r="49" spans="3:10" ht="15" customHeight="1" outlineLevel="1">
      <c r="C49" s="18" t="s">
        <v>57</v>
      </c>
      <c r="D49" s="25">
        <f t="shared" si="2"/>
        <v>4166.5</v>
      </c>
      <c r="E49" s="25">
        <v>3193.4</v>
      </c>
      <c r="F49" s="25">
        <v>368.4</v>
      </c>
      <c r="G49" s="25">
        <v>124.9</v>
      </c>
      <c r="H49" s="25">
        <v>479.8</v>
      </c>
      <c r="J49" s="4"/>
    </row>
    <row r="50" spans="3:10" ht="15" customHeight="1" outlineLevel="1">
      <c r="C50" s="18" t="s">
        <v>58</v>
      </c>
      <c r="D50" s="25">
        <f t="shared" si="2"/>
        <v>9620.4</v>
      </c>
      <c r="E50" s="25">
        <v>7794.8</v>
      </c>
      <c r="F50" s="25">
        <v>856.9</v>
      </c>
      <c r="G50" s="25">
        <v>167.9</v>
      </c>
      <c r="H50" s="25">
        <v>800.8</v>
      </c>
      <c r="J50" s="4"/>
    </row>
    <row r="51" spans="3:10" ht="15" customHeight="1" outlineLevel="1">
      <c r="C51" s="18" t="s">
        <v>59</v>
      </c>
      <c r="D51" s="25">
        <f t="shared" si="2"/>
        <v>5542.799999999999</v>
      </c>
      <c r="E51" s="25">
        <v>5231</v>
      </c>
      <c r="F51" s="25">
        <v>0</v>
      </c>
      <c r="G51" s="25">
        <v>78.9</v>
      </c>
      <c r="H51" s="25">
        <v>232.9</v>
      </c>
      <c r="J51" s="4"/>
    </row>
    <row r="52" spans="3:10" ht="15" customHeight="1" outlineLevel="1">
      <c r="C52" s="18" t="s">
        <v>60</v>
      </c>
      <c r="D52" s="25">
        <f t="shared" si="2"/>
        <v>16268.4</v>
      </c>
      <c r="E52" s="25">
        <v>13519.8</v>
      </c>
      <c r="F52" s="25">
        <v>1833.1</v>
      </c>
      <c r="G52" s="25">
        <v>174.9</v>
      </c>
      <c r="H52" s="25">
        <v>740.6</v>
      </c>
      <c r="J52" s="4"/>
    </row>
    <row r="53" spans="3:10" ht="15" customHeight="1" outlineLevel="1">
      <c r="C53" s="18" t="s">
        <v>61</v>
      </c>
      <c r="D53" s="25">
        <f t="shared" si="2"/>
        <v>11395.1</v>
      </c>
      <c r="E53" s="25">
        <v>9062.5</v>
      </c>
      <c r="F53" s="25">
        <v>1492.6</v>
      </c>
      <c r="G53" s="25">
        <v>143</v>
      </c>
      <c r="H53" s="25">
        <v>697</v>
      </c>
      <c r="J53" s="4"/>
    </row>
    <row r="54" spans="3:10" ht="15" customHeight="1" outlineLevel="1">
      <c r="C54" s="18" t="s">
        <v>62</v>
      </c>
      <c r="D54" s="25">
        <f t="shared" si="2"/>
        <v>18785.100000000002</v>
      </c>
      <c r="E54" s="25">
        <v>15642.1</v>
      </c>
      <c r="F54" s="25">
        <v>1885.6</v>
      </c>
      <c r="G54" s="25">
        <v>246.5</v>
      </c>
      <c r="H54" s="25">
        <v>1010.9</v>
      </c>
      <c r="J54" s="4"/>
    </row>
    <row r="55" spans="3:10" ht="15" customHeight="1" outlineLevel="1">
      <c r="C55" s="18" t="s">
        <v>63</v>
      </c>
      <c r="D55" s="25">
        <f t="shared" si="2"/>
        <v>7208.1</v>
      </c>
      <c r="E55" s="25">
        <v>6042.6</v>
      </c>
      <c r="F55" s="25">
        <v>607.5</v>
      </c>
      <c r="G55" s="25">
        <v>108.6</v>
      </c>
      <c r="H55" s="25">
        <v>449.4</v>
      </c>
      <c r="J55" s="4"/>
    </row>
    <row r="56" spans="3:10" ht="15" customHeight="1" outlineLevel="1">
      <c r="C56" s="19"/>
      <c r="D56" s="25"/>
      <c r="E56" s="25"/>
      <c r="F56" s="25"/>
      <c r="G56" s="25"/>
      <c r="H56" s="25"/>
      <c r="J56" s="4"/>
    </row>
    <row r="57" spans="3:10" ht="15" customHeight="1" outlineLevel="1">
      <c r="C57" s="18" t="s">
        <v>64</v>
      </c>
      <c r="D57" s="25"/>
      <c r="E57" s="25"/>
      <c r="F57" s="25"/>
      <c r="G57" s="25"/>
      <c r="H57" s="25"/>
      <c r="J57" s="4"/>
    </row>
    <row r="58" spans="3:10" ht="15" customHeight="1" outlineLevel="1">
      <c r="C58" s="18" t="s">
        <v>65</v>
      </c>
      <c r="D58" s="25">
        <f aca="true" t="shared" si="3" ref="D58:D67">SUM(E58:H58)</f>
        <v>63625.700000000004</v>
      </c>
      <c r="E58" s="25">
        <v>59220.9</v>
      </c>
      <c r="F58" s="25">
        <v>1779.9</v>
      </c>
      <c r="G58" s="25">
        <v>484.9</v>
      </c>
      <c r="H58" s="25">
        <v>2140</v>
      </c>
      <c r="J58" s="4"/>
    </row>
    <row r="59" spans="3:10" ht="15" customHeight="1" outlineLevel="1">
      <c r="C59" s="18" t="s">
        <v>66</v>
      </c>
      <c r="D59" s="25">
        <f t="shared" si="3"/>
        <v>27631.399999999998</v>
      </c>
      <c r="E59" s="25">
        <v>24118.7</v>
      </c>
      <c r="F59" s="25">
        <v>2594.1</v>
      </c>
      <c r="G59" s="25">
        <v>116.6</v>
      </c>
      <c r="H59" s="25">
        <v>802</v>
      </c>
      <c r="J59" s="4"/>
    </row>
    <row r="60" spans="3:10" ht="15" customHeight="1" outlineLevel="1">
      <c r="C60" s="18" t="s">
        <v>67</v>
      </c>
      <c r="D60" s="25">
        <f t="shared" si="3"/>
        <v>10630.2</v>
      </c>
      <c r="E60" s="25">
        <v>7510.5</v>
      </c>
      <c r="F60" s="25">
        <v>968.7</v>
      </c>
      <c r="G60" s="25">
        <v>580.4</v>
      </c>
      <c r="H60" s="25">
        <v>1570.6</v>
      </c>
      <c r="J60" s="4"/>
    </row>
    <row r="61" spans="3:10" ht="15" customHeight="1" outlineLevel="1">
      <c r="C61" s="18" t="s">
        <v>68</v>
      </c>
      <c r="D61" s="25">
        <f t="shared" si="3"/>
        <v>5329.400000000001</v>
      </c>
      <c r="E61" s="25">
        <v>4131.4</v>
      </c>
      <c r="F61" s="25">
        <v>509.1</v>
      </c>
      <c r="G61" s="25">
        <v>134.1</v>
      </c>
      <c r="H61" s="25">
        <v>554.8</v>
      </c>
      <c r="J61" s="4"/>
    </row>
    <row r="62" spans="3:10" ht="15" customHeight="1" outlineLevel="1">
      <c r="C62" s="18" t="s">
        <v>69</v>
      </c>
      <c r="D62" s="25">
        <f t="shared" si="3"/>
        <v>7682.1</v>
      </c>
      <c r="E62" s="25">
        <v>6393.5</v>
      </c>
      <c r="F62" s="25">
        <v>793.1</v>
      </c>
      <c r="G62" s="25">
        <v>79.4</v>
      </c>
      <c r="H62" s="25">
        <v>416.1</v>
      </c>
      <c r="J62" s="4"/>
    </row>
    <row r="63" spans="3:10" ht="15" customHeight="1" outlineLevel="1">
      <c r="C63" s="18" t="s">
        <v>70</v>
      </c>
      <c r="D63" s="25">
        <f t="shared" si="3"/>
        <v>17058.3</v>
      </c>
      <c r="E63" s="25">
        <v>14333.3</v>
      </c>
      <c r="F63" s="25">
        <v>1632.7</v>
      </c>
      <c r="G63" s="25">
        <v>181.1</v>
      </c>
      <c r="H63" s="25">
        <v>911.2</v>
      </c>
      <c r="J63" s="4"/>
    </row>
    <row r="64" spans="3:10" ht="15" customHeight="1" outlineLevel="1">
      <c r="C64" s="18" t="s">
        <v>71</v>
      </c>
      <c r="D64" s="25">
        <f t="shared" si="3"/>
        <v>8772.9</v>
      </c>
      <c r="E64" s="25">
        <v>7000.1</v>
      </c>
      <c r="F64" s="25">
        <v>1068.4</v>
      </c>
      <c r="G64" s="25">
        <v>80.4</v>
      </c>
      <c r="H64" s="25">
        <v>624</v>
      </c>
      <c r="J64" s="4"/>
    </row>
    <row r="65" spans="3:10" ht="15" customHeight="1" outlineLevel="1">
      <c r="C65" s="18" t="s">
        <v>72</v>
      </c>
      <c r="D65" s="25">
        <f t="shared" si="3"/>
        <v>21685.5</v>
      </c>
      <c r="E65" s="25">
        <v>17923.8</v>
      </c>
      <c r="F65" s="25">
        <v>2817.2</v>
      </c>
      <c r="G65" s="25">
        <v>119.3</v>
      </c>
      <c r="H65" s="25">
        <v>825.2</v>
      </c>
      <c r="J65" s="4"/>
    </row>
    <row r="66" spans="3:10" ht="15" customHeight="1" outlineLevel="1">
      <c r="C66" s="18" t="s">
        <v>73</v>
      </c>
      <c r="D66" s="25">
        <f t="shared" si="3"/>
        <v>11349.4</v>
      </c>
      <c r="E66" s="25">
        <v>9132</v>
      </c>
      <c r="F66" s="25">
        <v>1230.5</v>
      </c>
      <c r="G66" s="25">
        <v>171.5</v>
      </c>
      <c r="H66" s="25">
        <v>815.4</v>
      </c>
      <c r="J66" s="4"/>
    </row>
    <row r="67" spans="3:10" ht="15" customHeight="1" outlineLevel="1">
      <c r="C67" s="18" t="s">
        <v>74</v>
      </c>
      <c r="D67" s="25">
        <f t="shared" si="3"/>
        <v>3424.9</v>
      </c>
      <c r="E67" s="25">
        <v>2776.3</v>
      </c>
      <c r="F67" s="25">
        <v>326.2</v>
      </c>
      <c r="G67" s="25">
        <v>41.9</v>
      </c>
      <c r="H67" s="25">
        <v>280.5</v>
      </c>
      <c r="J67" s="4"/>
    </row>
    <row r="68" spans="3:10" ht="15" customHeight="1" outlineLevel="1">
      <c r="C68" s="19"/>
      <c r="D68" s="25"/>
      <c r="E68" s="25"/>
      <c r="F68" s="25"/>
      <c r="G68" s="25"/>
      <c r="H68" s="25"/>
      <c r="J68" s="4"/>
    </row>
    <row r="69" spans="3:10" ht="15" customHeight="1" outlineLevel="1">
      <c r="C69" s="18" t="s">
        <v>75</v>
      </c>
      <c r="D69" s="25"/>
      <c r="E69" s="25"/>
      <c r="F69" s="25"/>
      <c r="G69" s="25"/>
      <c r="H69" s="25"/>
      <c r="J69" s="4"/>
    </row>
    <row r="70" spans="3:10" ht="15" customHeight="1" outlineLevel="1">
      <c r="C70" s="18" t="s">
        <v>76</v>
      </c>
      <c r="D70" s="25">
        <f aca="true" t="shared" si="4" ref="D70:D80">SUM(E70:H70)</f>
        <v>6822</v>
      </c>
      <c r="E70" s="25">
        <v>5506.2</v>
      </c>
      <c r="F70" s="25">
        <v>634.5</v>
      </c>
      <c r="G70" s="25">
        <v>120.8</v>
      </c>
      <c r="H70" s="25">
        <v>560.5</v>
      </c>
      <c r="J70" s="4"/>
    </row>
    <row r="71" spans="3:10" ht="15" customHeight="1" outlineLevel="1">
      <c r="C71" s="18" t="s">
        <v>77</v>
      </c>
      <c r="D71" s="25">
        <f t="shared" si="4"/>
        <v>2850.6</v>
      </c>
      <c r="E71" s="25">
        <v>2252.6</v>
      </c>
      <c r="F71" s="25">
        <v>286.3</v>
      </c>
      <c r="G71" s="25">
        <v>50.1</v>
      </c>
      <c r="H71" s="25">
        <v>261.6</v>
      </c>
      <c r="J71" s="4"/>
    </row>
    <row r="72" spans="3:10" ht="15" customHeight="1" outlineLevel="1">
      <c r="C72" s="18" t="s">
        <v>78</v>
      </c>
      <c r="D72" s="25">
        <f t="shared" si="4"/>
        <v>7046</v>
      </c>
      <c r="E72" s="25">
        <v>5922.6</v>
      </c>
      <c r="F72" s="25">
        <v>628.5</v>
      </c>
      <c r="G72" s="25">
        <v>70.2</v>
      </c>
      <c r="H72" s="25">
        <v>424.7</v>
      </c>
      <c r="J72" s="4"/>
    </row>
    <row r="73" spans="3:10" ht="15" customHeight="1" outlineLevel="1">
      <c r="C73" s="18" t="s">
        <v>79</v>
      </c>
      <c r="D73" s="25">
        <f t="shared" si="4"/>
        <v>37018.49999999999</v>
      </c>
      <c r="E73" s="25">
        <v>31419.1</v>
      </c>
      <c r="F73" s="25">
        <v>3975.7</v>
      </c>
      <c r="G73" s="25">
        <v>195.6</v>
      </c>
      <c r="H73" s="25">
        <v>1428.1</v>
      </c>
      <c r="J73" s="4"/>
    </row>
    <row r="74" spans="3:10" ht="15" customHeight="1" outlineLevel="1">
      <c r="C74" s="18" t="s">
        <v>80</v>
      </c>
      <c r="D74" s="25">
        <f t="shared" si="4"/>
        <v>2038</v>
      </c>
      <c r="E74" s="25">
        <v>1416.2</v>
      </c>
      <c r="F74" s="25">
        <v>264.7</v>
      </c>
      <c r="G74" s="25">
        <v>48.2</v>
      </c>
      <c r="H74" s="25">
        <v>308.9</v>
      </c>
      <c r="J74" s="4"/>
    </row>
    <row r="75" spans="3:10" ht="15" customHeight="1" outlineLevel="1">
      <c r="C75" s="18" t="s">
        <v>81</v>
      </c>
      <c r="D75" s="25">
        <f t="shared" si="4"/>
        <v>7195</v>
      </c>
      <c r="E75" s="25">
        <v>5474.5</v>
      </c>
      <c r="F75" s="25">
        <v>816.8</v>
      </c>
      <c r="G75" s="25">
        <v>139.4</v>
      </c>
      <c r="H75" s="25">
        <v>764.3</v>
      </c>
      <c r="J75" s="4"/>
    </row>
    <row r="76" spans="3:10" ht="15" customHeight="1" outlineLevel="1">
      <c r="C76" s="18" t="s">
        <v>82</v>
      </c>
      <c r="D76" s="25">
        <f t="shared" si="4"/>
        <v>4459.7</v>
      </c>
      <c r="E76" s="25">
        <v>3413.7</v>
      </c>
      <c r="F76" s="25">
        <v>519.6</v>
      </c>
      <c r="G76" s="25">
        <v>87.4</v>
      </c>
      <c r="H76" s="25">
        <v>439</v>
      </c>
      <c r="J76" s="4"/>
    </row>
    <row r="77" spans="3:10" ht="15" customHeight="1" outlineLevel="1">
      <c r="C77" s="18" t="s">
        <v>83</v>
      </c>
      <c r="D77" s="25">
        <f t="shared" si="4"/>
        <v>1898.1999999999998</v>
      </c>
      <c r="E77" s="25">
        <v>1277.6</v>
      </c>
      <c r="F77" s="25">
        <v>309.6</v>
      </c>
      <c r="G77" s="25">
        <v>30.5</v>
      </c>
      <c r="H77" s="25">
        <v>280.5</v>
      </c>
      <c r="J77" s="4"/>
    </row>
    <row r="78" spans="3:10" ht="15" customHeight="1" outlineLevel="1">
      <c r="C78" s="18" t="s">
        <v>84</v>
      </c>
      <c r="D78" s="25">
        <f t="shared" si="4"/>
        <v>3544.2000000000003</v>
      </c>
      <c r="E78" s="25">
        <v>2894.9</v>
      </c>
      <c r="F78" s="25">
        <v>396.3</v>
      </c>
      <c r="G78" s="25">
        <v>24.7</v>
      </c>
      <c r="H78" s="25">
        <v>228.3</v>
      </c>
      <c r="J78" s="4"/>
    </row>
    <row r="79" spans="3:10" ht="15" customHeight="1" outlineLevel="1">
      <c r="C79" s="18" t="s">
        <v>85</v>
      </c>
      <c r="D79" s="25">
        <f t="shared" si="4"/>
        <v>5019.5</v>
      </c>
      <c r="E79" s="25">
        <v>3930.2</v>
      </c>
      <c r="F79" s="25">
        <v>611.1</v>
      </c>
      <c r="G79" s="25">
        <v>64.3</v>
      </c>
      <c r="H79" s="25">
        <v>413.9</v>
      </c>
      <c r="J79" s="4"/>
    </row>
    <row r="80" spans="3:10" ht="15" customHeight="1" outlineLevel="1">
      <c r="C80" s="18" t="s">
        <v>86</v>
      </c>
      <c r="D80" s="25">
        <f t="shared" si="4"/>
        <v>3385.5</v>
      </c>
      <c r="E80" s="25">
        <v>2587.9</v>
      </c>
      <c r="F80" s="25">
        <v>384.9</v>
      </c>
      <c r="G80" s="25">
        <v>56</v>
      </c>
      <c r="H80" s="25">
        <v>356.7</v>
      </c>
      <c r="J80" s="4"/>
    </row>
    <row r="81" spans="3:10" ht="15" customHeight="1" outlineLevel="1">
      <c r="C81" s="19"/>
      <c r="D81" s="25"/>
      <c r="E81" s="25"/>
      <c r="F81" s="25"/>
      <c r="G81" s="25"/>
      <c r="H81" s="25"/>
      <c r="J81" s="4"/>
    </row>
    <row r="82" spans="3:10" ht="15" customHeight="1" outlineLevel="1">
      <c r="C82" s="18" t="s">
        <v>87</v>
      </c>
      <c r="D82" s="25"/>
      <c r="E82" s="25"/>
      <c r="F82" s="25"/>
      <c r="G82" s="25"/>
      <c r="H82" s="25"/>
      <c r="J82" s="4"/>
    </row>
    <row r="83" spans="3:10" ht="15" customHeight="1" outlineLevel="1">
      <c r="C83" s="18" t="s">
        <v>88</v>
      </c>
      <c r="D83" s="25">
        <f aca="true" t="shared" si="5" ref="D83:D92">SUM(E83:H83)</f>
        <v>5627.2</v>
      </c>
      <c r="E83" s="25">
        <v>4448.9</v>
      </c>
      <c r="F83" s="25">
        <v>764.2</v>
      </c>
      <c r="G83" s="25">
        <v>73.1</v>
      </c>
      <c r="H83" s="25">
        <v>341</v>
      </c>
      <c r="J83" s="4"/>
    </row>
    <row r="84" spans="3:10" ht="15" customHeight="1" outlineLevel="1">
      <c r="C84" s="18" t="s">
        <v>89</v>
      </c>
      <c r="D84" s="25">
        <f t="shared" si="5"/>
        <v>20019.9</v>
      </c>
      <c r="E84" s="25">
        <v>17162.7</v>
      </c>
      <c r="F84" s="25">
        <v>2071.1</v>
      </c>
      <c r="G84" s="25">
        <v>106.2</v>
      </c>
      <c r="H84" s="25">
        <v>679.9</v>
      </c>
      <c r="J84" s="4"/>
    </row>
    <row r="85" spans="3:10" ht="15" customHeight="1" outlineLevel="1">
      <c r="C85" s="18" t="s">
        <v>90</v>
      </c>
      <c r="D85" s="25">
        <f t="shared" si="5"/>
        <v>53011.5</v>
      </c>
      <c r="E85" s="25">
        <v>47318.3</v>
      </c>
      <c r="F85" s="25">
        <v>4114.1</v>
      </c>
      <c r="G85" s="25">
        <v>229.7</v>
      </c>
      <c r="H85" s="25">
        <v>1349.4</v>
      </c>
      <c r="J85" s="4"/>
    </row>
    <row r="86" spans="3:10" ht="15" customHeight="1" outlineLevel="1">
      <c r="C86" s="18" t="s">
        <v>91</v>
      </c>
      <c r="D86" s="25">
        <f t="shared" si="5"/>
        <v>15740.5</v>
      </c>
      <c r="E86" s="25">
        <v>15409.6</v>
      </c>
      <c r="F86" s="25">
        <v>0</v>
      </c>
      <c r="G86" s="25">
        <v>26</v>
      </c>
      <c r="H86" s="25">
        <v>304.9</v>
      </c>
      <c r="J86" s="4"/>
    </row>
    <row r="87" spans="3:10" ht="15" customHeight="1" outlineLevel="1">
      <c r="C87" s="18" t="s">
        <v>92</v>
      </c>
      <c r="D87" s="25">
        <f t="shared" si="5"/>
        <v>6801.5</v>
      </c>
      <c r="E87" s="25">
        <v>5139.4</v>
      </c>
      <c r="F87" s="25">
        <v>1037.3</v>
      </c>
      <c r="G87" s="25">
        <v>66.3</v>
      </c>
      <c r="H87" s="25">
        <v>558.5</v>
      </c>
      <c r="J87" s="4"/>
    </row>
    <row r="88" spans="3:10" ht="15" customHeight="1" outlineLevel="1">
      <c r="C88" s="18" t="s">
        <v>93</v>
      </c>
      <c r="D88" s="25">
        <f t="shared" si="5"/>
        <v>16021.7</v>
      </c>
      <c r="E88" s="25">
        <v>12947.7</v>
      </c>
      <c r="F88" s="25">
        <v>1705.5</v>
      </c>
      <c r="G88" s="25">
        <v>245.8</v>
      </c>
      <c r="H88" s="25">
        <v>1122.7</v>
      </c>
      <c r="J88" s="4"/>
    </row>
    <row r="89" spans="3:10" ht="15" customHeight="1" outlineLevel="1">
      <c r="C89" s="18" t="s">
        <v>94</v>
      </c>
      <c r="D89" s="25">
        <f t="shared" si="5"/>
        <v>5317.3</v>
      </c>
      <c r="E89" s="25">
        <v>4421.7</v>
      </c>
      <c r="F89" s="25">
        <v>576.8</v>
      </c>
      <c r="G89" s="25">
        <v>28.8</v>
      </c>
      <c r="H89" s="25">
        <v>290</v>
      </c>
      <c r="J89" s="4"/>
    </row>
    <row r="90" spans="3:10" ht="15" customHeight="1" outlineLevel="1">
      <c r="C90" s="18" t="s">
        <v>95</v>
      </c>
      <c r="D90" s="25">
        <f t="shared" si="5"/>
        <v>7955.299999999999</v>
      </c>
      <c r="E90" s="25">
        <v>6515</v>
      </c>
      <c r="F90" s="25">
        <v>976.2</v>
      </c>
      <c r="G90" s="25">
        <v>83.9</v>
      </c>
      <c r="H90" s="25">
        <v>380.2</v>
      </c>
      <c r="J90" s="4"/>
    </row>
    <row r="91" spans="3:10" ht="15" customHeight="1" outlineLevel="1">
      <c r="C91" s="18" t="s">
        <v>96</v>
      </c>
      <c r="D91" s="25">
        <f t="shared" si="5"/>
        <v>7272.9</v>
      </c>
      <c r="E91" s="25">
        <v>5789.7</v>
      </c>
      <c r="F91" s="25">
        <v>776.9</v>
      </c>
      <c r="G91" s="25">
        <v>131.2</v>
      </c>
      <c r="H91" s="25">
        <v>575.1</v>
      </c>
      <c r="J91" s="4"/>
    </row>
    <row r="92" spans="3:10" ht="15" customHeight="1" outlineLevel="1">
      <c r="C92" s="18" t="s">
        <v>97</v>
      </c>
      <c r="D92" s="25">
        <f t="shared" si="5"/>
        <v>4692.1</v>
      </c>
      <c r="E92" s="25">
        <v>3710</v>
      </c>
      <c r="F92" s="25">
        <v>618.6</v>
      </c>
      <c r="G92" s="25">
        <v>50.9</v>
      </c>
      <c r="H92" s="25">
        <v>312.6</v>
      </c>
      <c r="J92" s="4"/>
    </row>
    <row r="93" spans="3:10" ht="15" customHeight="1" outlineLevel="1">
      <c r="C93" s="19"/>
      <c r="D93" s="25"/>
      <c r="E93" s="25"/>
      <c r="F93" s="25"/>
      <c r="G93" s="25"/>
      <c r="H93" s="25"/>
      <c r="J93" s="4"/>
    </row>
    <row r="94" spans="3:10" ht="15" customHeight="1" outlineLevel="1">
      <c r="C94" s="18" t="s">
        <v>98</v>
      </c>
      <c r="D94" s="25"/>
      <c r="E94" s="25"/>
      <c r="F94" s="25"/>
      <c r="G94" s="25"/>
      <c r="H94" s="25"/>
      <c r="J94" s="4"/>
    </row>
    <row r="95" spans="3:10" ht="15" customHeight="1" outlineLevel="1">
      <c r="C95" s="18" t="s">
        <v>99</v>
      </c>
      <c r="D95" s="25">
        <f>SUM(E95:H95)</f>
        <v>39474.7</v>
      </c>
      <c r="E95" s="25">
        <v>32516.6</v>
      </c>
      <c r="F95" s="25">
        <v>3248.8</v>
      </c>
      <c r="G95" s="25">
        <v>727.7</v>
      </c>
      <c r="H95" s="25">
        <v>2981.6</v>
      </c>
      <c r="J95" s="4"/>
    </row>
    <row r="96" spans="3:10" ht="15" customHeight="1" outlineLevel="1">
      <c r="C96" s="18" t="s">
        <v>100</v>
      </c>
      <c r="D96" s="25">
        <f>SUM(E96:H96)</f>
        <v>10074.9</v>
      </c>
      <c r="E96" s="25">
        <v>8078.3</v>
      </c>
      <c r="F96" s="25">
        <v>831.9</v>
      </c>
      <c r="G96" s="25">
        <v>254.4</v>
      </c>
      <c r="H96" s="25">
        <v>910.3</v>
      </c>
      <c r="J96" s="4"/>
    </row>
    <row r="97" spans="3:10" ht="15" customHeight="1" outlineLevel="1">
      <c r="C97" s="18" t="s">
        <v>101</v>
      </c>
      <c r="D97" s="25">
        <f>SUM(E97:H97)</f>
        <v>25421.699999999997</v>
      </c>
      <c r="E97" s="25">
        <v>21146.6</v>
      </c>
      <c r="F97" s="25">
        <v>1654.6</v>
      </c>
      <c r="G97" s="25">
        <v>581.7</v>
      </c>
      <c r="H97" s="25">
        <v>2038.8</v>
      </c>
      <c r="J97" s="4"/>
    </row>
    <row r="98" spans="3:10" ht="15" customHeight="1" outlineLevel="1">
      <c r="C98" s="18" t="s">
        <v>102</v>
      </c>
      <c r="D98" s="25">
        <f>SUM(E98:H98)</f>
        <v>8750.5</v>
      </c>
      <c r="E98" s="25">
        <v>6179.8</v>
      </c>
      <c r="F98" s="25">
        <v>778.6</v>
      </c>
      <c r="G98" s="25">
        <v>727.4</v>
      </c>
      <c r="H98" s="25">
        <v>1064.7</v>
      </c>
      <c r="J98" s="4"/>
    </row>
    <row r="99" spans="3:10" ht="15" customHeight="1" outlineLevel="1">
      <c r="C99" s="19"/>
      <c r="D99" s="25"/>
      <c r="E99" s="25"/>
      <c r="F99" s="25"/>
      <c r="G99" s="25"/>
      <c r="H99" s="25"/>
      <c r="J99" s="4"/>
    </row>
    <row r="100" spans="3:10" ht="15" customHeight="1" outlineLevel="1">
      <c r="C100" s="18" t="s">
        <v>103</v>
      </c>
      <c r="D100" s="25"/>
      <c r="E100" s="25"/>
      <c r="F100" s="25"/>
      <c r="G100" s="25"/>
      <c r="H100" s="25"/>
      <c r="J100" s="4"/>
    </row>
    <row r="101" spans="3:10" ht="15" customHeight="1" outlineLevel="1">
      <c r="C101" s="18" t="s">
        <v>104</v>
      </c>
      <c r="D101" s="25">
        <f aca="true" t="shared" si="6" ref="D101:D108">SUM(E101:H101)</f>
        <v>12785.4</v>
      </c>
      <c r="E101" s="25">
        <v>11605.1</v>
      </c>
      <c r="F101" s="25">
        <v>0</v>
      </c>
      <c r="G101" s="25">
        <v>252.3</v>
      </c>
      <c r="H101" s="25">
        <v>928</v>
      </c>
      <c r="J101" s="4"/>
    </row>
    <row r="102" spans="3:10" ht="15" customHeight="1" outlineLevel="1">
      <c r="C102" s="18" t="s">
        <v>105</v>
      </c>
      <c r="D102" s="25">
        <f t="shared" si="6"/>
        <v>11028.1</v>
      </c>
      <c r="E102" s="25">
        <v>8480.9</v>
      </c>
      <c r="F102" s="25">
        <v>1041.5</v>
      </c>
      <c r="G102" s="25">
        <v>249</v>
      </c>
      <c r="H102" s="25">
        <v>1256.7</v>
      </c>
      <c r="J102" s="4"/>
    </row>
    <row r="103" spans="3:10" ht="15" customHeight="1" outlineLevel="1">
      <c r="C103" s="18" t="s">
        <v>106</v>
      </c>
      <c r="D103" s="25">
        <f t="shared" si="6"/>
        <v>55797.9</v>
      </c>
      <c r="E103" s="25">
        <v>49741.2</v>
      </c>
      <c r="F103" s="25">
        <v>5289.3</v>
      </c>
      <c r="G103" s="25">
        <v>59</v>
      </c>
      <c r="H103" s="25">
        <v>708.4</v>
      </c>
      <c r="J103" s="4"/>
    </row>
    <row r="104" spans="3:10" ht="15" customHeight="1" outlineLevel="1">
      <c r="C104" s="18" t="s">
        <v>107</v>
      </c>
      <c r="D104" s="25">
        <f t="shared" si="6"/>
        <v>18341.6</v>
      </c>
      <c r="E104" s="25">
        <v>13215.5</v>
      </c>
      <c r="F104" s="25">
        <v>2352.3</v>
      </c>
      <c r="G104" s="25">
        <v>505.8</v>
      </c>
      <c r="H104" s="25">
        <v>2268</v>
      </c>
      <c r="J104" s="4"/>
    </row>
    <row r="105" spans="3:10" ht="15" customHeight="1" outlineLevel="1">
      <c r="C105" s="18" t="s">
        <v>108</v>
      </c>
      <c r="D105" s="25">
        <f t="shared" si="6"/>
        <v>11906.9</v>
      </c>
      <c r="E105" s="25">
        <v>10540.5</v>
      </c>
      <c r="F105" s="25">
        <v>417</v>
      </c>
      <c r="G105" s="25">
        <v>187.9</v>
      </c>
      <c r="H105" s="25">
        <v>761.5</v>
      </c>
      <c r="J105" s="4"/>
    </row>
    <row r="106" spans="3:10" ht="15" customHeight="1" outlineLevel="1">
      <c r="C106" s="18" t="s">
        <v>109</v>
      </c>
      <c r="D106" s="25">
        <f t="shared" si="6"/>
        <v>5150.199999999999</v>
      </c>
      <c r="E106" s="25">
        <v>3798.2</v>
      </c>
      <c r="F106" s="25">
        <v>581.4</v>
      </c>
      <c r="G106" s="25">
        <v>144.7</v>
      </c>
      <c r="H106" s="25">
        <v>625.9</v>
      </c>
      <c r="J106" s="4"/>
    </row>
    <row r="107" spans="3:10" ht="15" customHeight="1" outlineLevel="1">
      <c r="C107" s="18" t="s">
        <v>110</v>
      </c>
      <c r="D107" s="25">
        <f t="shared" si="6"/>
        <v>12301</v>
      </c>
      <c r="E107" s="25">
        <v>9547.4</v>
      </c>
      <c r="F107" s="25">
        <v>1685.9</v>
      </c>
      <c r="G107" s="25">
        <v>187</v>
      </c>
      <c r="H107" s="25">
        <v>880.7</v>
      </c>
      <c r="J107" s="4"/>
    </row>
    <row r="108" spans="3:10" ht="15" customHeight="1" outlineLevel="1">
      <c r="C108" s="18" t="s">
        <v>111</v>
      </c>
      <c r="D108" s="25">
        <f t="shared" si="6"/>
        <v>4357.5</v>
      </c>
      <c r="E108" s="25">
        <v>3445</v>
      </c>
      <c r="F108" s="25">
        <v>311.5</v>
      </c>
      <c r="G108" s="25">
        <v>124.9</v>
      </c>
      <c r="H108" s="25">
        <v>476.1</v>
      </c>
      <c r="J108" s="4"/>
    </row>
    <row r="109" spans="3:10" ht="15" customHeight="1" outlineLevel="1">
      <c r="C109" s="19"/>
      <c r="D109" s="25"/>
      <c r="E109" s="25"/>
      <c r="F109" s="25"/>
      <c r="G109" s="25"/>
      <c r="H109" s="25"/>
      <c r="J109" s="4"/>
    </row>
    <row r="110" spans="3:10" ht="15" customHeight="1" outlineLevel="1">
      <c r="C110" s="18" t="s">
        <v>112</v>
      </c>
      <c r="D110" s="25"/>
      <c r="E110" s="25"/>
      <c r="F110" s="25"/>
      <c r="G110" s="25"/>
      <c r="H110" s="25"/>
      <c r="J110" s="4"/>
    </row>
    <row r="111" spans="3:10" ht="15" customHeight="1" outlineLevel="1">
      <c r="C111" s="18" t="s">
        <v>113</v>
      </c>
      <c r="D111" s="25">
        <f aca="true" t="shared" si="7" ref="D111:D117">SUM(E111:H111)</f>
        <v>10583.099999999999</v>
      </c>
      <c r="E111" s="25">
        <v>7120</v>
      </c>
      <c r="F111" s="25">
        <v>1480</v>
      </c>
      <c r="G111" s="25">
        <v>396.8</v>
      </c>
      <c r="H111" s="25">
        <v>1586.3</v>
      </c>
      <c r="J111" s="4"/>
    </row>
    <row r="112" spans="3:10" ht="15" customHeight="1" outlineLevel="1">
      <c r="C112" s="18" t="s">
        <v>114</v>
      </c>
      <c r="D112" s="25">
        <f t="shared" si="7"/>
        <v>8762.6</v>
      </c>
      <c r="E112" s="25">
        <v>6304.2</v>
      </c>
      <c r="F112" s="25">
        <v>1036.8</v>
      </c>
      <c r="G112" s="25">
        <v>180.4</v>
      </c>
      <c r="H112" s="25">
        <v>1241.2</v>
      </c>
      <c r="J112" s="4"/>
    </row>
    <row r="113" spans="3:10" ht="15" customHeight="1" outlineLevel="1">
      <c r="C113" s="18" t="s">
        <v>115</v>
      </c>
      <c r="D113" s="25">
        <f t="shared" si="7"/>
        <v>17341.699999999997</v>
      </c>
      <c r="E113" s="25">
        <v>12294.3</v>
      </c>
      <c r="F113" s="25">
        <v>2405.9</v>
      </c>
      <c r="G113" s="25">
        <v>415.5</v>
      </c>
      <c r="H113" s="25">
        <v>2226</v>
      </c>
      <c r="J113" s="4"/>
    </row>
    <row r="114" spans="3:10" ht="15" customHeight="1" outlineLevel="1">
      <c r="C114" s="18" t="s">
        <v>116</v>
      </c>
      <c r="D114" s="25">
        <f t="shared" si="7"/>
        <v>18622</v>
      </c>
      <c r="E114" s="25">
        <v>13721.6</v>
      </c>
      <c r="F114" s="25">
        <v>1981.6</v>
      </c>
      <c r="G114" s="25">
        <v>516.5</v>
      </c>
      <c r="H114" s="25">
        <v>2402.3</v>
      </c>
      <c r="J114" s="4"/>
    </row>
    <row r="115" spans="3:10" ht="15" customHeight="1" outlineLevel="1">
      <c r="C115" s="18" t="s">
        <v>117</v>
      </c>
      <c r="D115" s="25">
        <f t="shared" si="7"/>
        <v>55448</v>
      </c>
      <c r="E115" s="25">
        <v>46517.7</v>
      </c>
      <c r="F115" s="25">
        <v>5056.7</v>
      </c>
      <c r="G115" s="25">
        <v>489.8</v>
      </c>
      <c r="H115" s="25">
        <v>3383.8</v>
      </c>
      <c r="J115" s="4"/>
    </row>
    <row r="116" spans="3:10" ht="15" customHeight="1" outlineLevel="1">
      <c r="C116" s="18" t="s">
        <v>118</v>
      </c>
      <c r="D116" s="25">
        <f t="shared" si="7"/>
        <v>12980.099999999999</v>
      </c>
      <c r="E116" s="25">
        <v>9733.5</v>
      </c>
      <c r="F116" s="25">
        <v>1487.3</v>
      </c>
      <c r="G116" s="25">
        <v>292.9</v>
      </c>
      <c r="H116" s="25">
        <v>1466.4</v>
      </c>
      <c r="J116" s="4"/>
    </row>
    <row r="117" spans="3:10" ht="15" customHeight="1" outlineLevel="1">
      <c r="C117" s="18" t="s">
        <v>119</v>
      </c>
      <c r="D117" s="25">
        <f t="shared" si="7"/>
        <v>8875</v>
      </c>
      <c r="E117" s="25">
        <v>6155.2</v>
      </c>
      <c r="F117" s="25">
        <v>1055.4</v>
      </c>
      <c r="G117" s="25">
        <v>301</v>
      </c>
      <c r="H117" s="25">
        <v>1363.4</v>
      </c>
      <c r="J117" s="4"/>
    </row>
    <row r="118" spans="3:10" ht="15" customHeight="1" outlineLevel="1">
      <c r="C118" s="19"/>
      <c r="D118" s="25"/>
      <c r="E118" s="25"/>
      <c r="F118" s="25"/>
      <c r="G118" s="25"/>
      <c r="H118" s="25"/>
      <c r="J118" s="4"/>
    </row>
    <row r="119" spans="3:10" ht="15" customHeight="1" outlineLevel="1">
      <c r="C119" s="18" t="s">
        <v>120</v>
      </c>
      <c r="D119" s="25"/>
      <c r="E119" s="25"/>
      <c r="F119" s="25"/>
      <c r="G119" s="25"/>
      <c r="H119" s="25"/>
      <c r="J119" s="4"/>
    </row>
    <row r="120" spans="3:10" ht="15" customHeight="1" outlineLevel="1">
      <c r="C120" s="18" t="s">
        <v>314</v>
      </c>
      <c r="D120" s="25">
        <f aca="true" t="shared" si="8" ref="D120:D128">SUM(E120:H120)</f>
        <v>5796.4</v>
      </c>
      <c r="E120" s="25">
        <v>4471.2</v>
      </c>
      <c r="F120" s="25">
        <v>601.3</v>
      </c>
      <c r="G120" s="25">
        <v>153.7</v>
      </c>
      <c r="H120" s="25">
        <v>570.2</v>
      </c>
      <c r="J120" s="4"/>
    </row>
    <row r="121" spans="3:10" ht="15" customHeight="1" outlineLevel="1">
      <c r="C121" s="18" t="s">
        <v>121</v>
      </c>
      <c r="D121" s="25">
        <f t="shared" si="8"/>
        <v>2456.3</v>
      </c>
      <c r="E121" s="25">
        <v>1504.3</v>
      </c>
      <c r="F121" s="25">
        <v>410.2</v>
      </c>
      <c r="G121" s="25">
        <v>93.5</v>
      </c>
      <c r="H121" s="25">
        <v>448.3</v>
      </c>
      <c r="J121" s="4"/>
    </row>
    <row r="122" spans="3:10" ht="15" customHeight="1" outlineLevel="1">
      <c r="C122" s="18" t="s">
        <v>122</v>
      </c>
      <c r="D122" s="25">
        <f t="shared" si="8"/>
        <v>27091.6</v>
      </c>
      <c r="E122" s="25">
        <v>23412.4</v>
      </c>
      <c r="F122" s="25">
        <v>2618.8</v>
      </c>
      <c r="G122" s="25">
        <v>191.8</v>
      </c>
      <c r="H122" s="25">
        <v>868.6</v>
      </c>
      <c r="J122" s="4"/>
    </row>
    <row r="123" spans="3:10" ht="15" customHeight="1" outlineLevel="1">
      <c r="C123" s="18" t="s">
        <v>123</v>
      </c>
      <c r="D123" s="25">
        <f t="shared" si="8"/>
        <v>4290</v>
      </c>
      <c r="E123" s="25">
        <v>3086.6</v>
      </c>
      <c r="F123" s="25">
        <v>600</v>
      </c>
      <c r="G123" s="25">
        <v>110.7</v>
      </c>
      <c r="H123" s="25">
        <v>492.7</v>
      </c>
      <c r="J123" s="4"/>
    </row>
    <row r="124" spans="3:10" ht="15" customHeight="1" outlineLevel="1">
      <c r="C124" s="18" t="s">
        <v>124</v>
      </c>
      <c r="D124" s="25">
        <f t="shared" si="8"/>
        <v>37459.8</v>
      </c>
      <c r="E124" s="25">
        <v>31374.5</v>
      </c>
      <c r="F124" s="25">
        <v>3048.8</v>
      </c>
      <c r="G124" s="25">
        <v>753.5</v>
      </c>
      <c r="H124" s="25">
        <v>2283</v>
      </c>
      <c r="J124" s="4"/>
    </row>
    <row r="125" spans="3:10" ht="15" customHeight="1" outlineLevel="1">
      <c r="C125" s="18" t="s">
        <v>125</v>
      </c>
      <c r="D125" s="25">
        <f t="shared" si="8"/>
        <v>3225</v>
      </c>
      <c r="E125" s="25">
        <v>1943.9</v>
      </c>
      <c r="F125" s="25">
        <v>417.5</v>
      </c>
      <c r="G125" s="25">
        <v>180.4</v>
      </c>
      <c r="H125" s="25">
        <v>683.2</v>
      </c>
      <c r="J125" s="4"/>
    </row>
    <row r="126" spans="3:10" ht="15" customHeight="1" outlineLevel="1">
      <c r="C126" s="18" t="s">
        <v>126</v>
      </c>
      <c r="D126" s="25">
        <f t="shared" si="8"/>
        <v>2814.6</v>
      </c>
      <c r="E126" s="25">
        <v>2192.1</v>
      </c>
      <c r="F126" s="25">
        <v>365</v>
      </c>
      <c r="G126" s="25">
        <v>22</v>
      </c>
      <c r="H126" s="25">
        <v>235.5</v>
      </c>
      <c r="J126" s="4"/>
    </row>
    <row r="127" spans="3:10" ht="15" customHeight="1" outlineLevel="1">
      <c r="C127" s="18" t="s">
        <v>127</v>
      </c>
      <c r="D127" s="25">
        <f t="shared" si="8"/>
        <v>4379.299999999999</v>
      </c>
      <c r="E127" s="25">
        <v>3599.1</v>
      </c>
      <c r="F127" s="25">
        <v>442.5</v>
      </c>
      <c r="G127" s="25">
        <v>65.8</v>
      </c>
      <c r="H127" s="25">
        <v>271.9</v>
      </c>
      <c r="J127" s="4"/>
    </row>
    <row r="128" spans="3:10" ht="15" customHeight="1" outlineLevel="1">
      <c r="C128" s="18" t="s">
        <v>128</v>
      </c>
      <c r="D128" s="25">
        <f t="shared" si="8"/>
        <v>2345.6</v>
      </c>
      <c r="E128" s="25">
        <v>1154.2</v>
      </c>
      <c r="F128" s="25">
        <v>369.3</v>
      </c>
      <c r="G128" s="25">
        <v>207.5</v>
      </c>
      <c r="H128" s="25">
        <v>614.6</v>
      </c>
      <c r="J128" s="4"/>
    </row>
    <row r="129" spans="3:10" ht="15" customHeight="1" outlineLevel="1">
      <c r="C129" s="19"/>
      <c r="D129" s="25"/>
      <c r="E129" s="25"/>
      <c r="F129" s="25"/>
      <c r="G129" s="25"/>
      <c r="H129" s="25"/>
      <c r="J129" s="4"/>
    </row>
    <row r="130" spans="3:10" ht="15" customHeight="1" outlineLevel="1">
      <c r="C130" s="18" t="s">
        <v>129</v>
      </c>
      <c r="D130" s="25"/>
      <c r="E130" s="25"/>
      <c r="F130" s="25"/>
      <c r="G130" s="25"/>
      <c r="H130" s="25"/>
      <c r="J130" s="4"/>
    </row>
    <row r="131" spans="3:10" ht="15" customHeight="1" outlineLevel="1">
      <c r="C131" s="20" t="s">
        <v>130</v>
      </c>
      <c r="D131" s="25">
        <f aca="true" t="shared" si="9" ref="D131:D138">SUM(E131:H131)</f>
        <v>3150.9</v>
      </c>
      <c r="E131" s="25">
        <v>2646.6</v>
      </c>
      <c r="F131" s="25">
        <v>147.3</v>
      </c>
      <c r="G131" s="25">
        <v>82.8</v>
      </c>
      <c r="H131" s="25">
        <v>274.2</v>
      </c>
      <c r="J131" s="4"/>
    </row>
    <row r="132" spans="3:10" ht="15" customHeight="1" outlineLevel="1">
      <c r="C132" s="20" t="s">
        <v>131</v>
      </c>
      <c r="D132" s="25">
        <f t="shared" si="9"/>
        <v>4012.7999999999997</v>
      </c>
      <c r="E132" s="25">
        <v>3307.6</v>
      </c>
      <c r="F132" s="25">
        <v>354</v>
      </c>
      <c r="G132" s="25">
        <v>63.1</v>
      </c>
      <c r="H132" s="25">
        <v>288.1</v>
      </c>
      <c r="J132" s="4"/>
    </row>
    <row r="133" spans="3:10" ht="15" customHeight="1" outlineLevel="1">
      <c r="C133" s="20" t="s">
        <v>132</v>
      </c>
      <c r="D133" s="25">
        <f t="shared" si="9"/>
        <v>33852.5</v>
      </c>
      <c r="E133" s="25">
        <v>28774</v>
      </c>
      <c r="F133" s="25">
        <v>3028.3</v>
      </c>
      <c r="G133" s="25">
        <v>373</v>
      </c>
      <c r="H133" s="25">
        <v>1677.2</v>
      </c>
      <c r="J133" s="4"/>
    </row>
    <row r="134" spans="3:10" ht="15" customHeight="1" outlineLevel="1">
      <c r="C134" s="20" t="s">
        <v>133</v>
      </c>
      <c r="D134" s="25">
        <f t="shared" si="9"/>
        <v>15433.3</v>
      </c>
      <c r="E134" s="25">
        <v>13093.8</v>
      </c>
      <c r="F134" s="25">
        <v>1619.6</v>
      </c>
      <c r="G134" s="25">
        <v>119.3</v>
      </c>
      <c r="H134" s="25">
        <v>600.6</v>
      </c>
      <c r="J134" s="4"/>
    </row>
    <row r="135" spans="3:10" ht="15" customHeight="1" outlineLevel="1">
      <c r="C135" s="20" t="s">
        <v>134</v>
      </c>
      <c r="D135" s="25">
        <f t="shared" si="9"/>
        <v>16129.7</v>
      </c>
      <c r="E135" s="25">
        <v>13658.7</v>
      </c>
      <c r="F135" s="25">
        <v>1621.1</v>
      </c>
      <c r="G135" s="25">
        <v>169.3</v>
      </c>
      <c r="H135" s="25">
        <v>680.6</v>
      </c>
      <c r="J135" s="4"/>
    </row>
    <row r="136" spans="3:10" ht="15" customHeight="1" outlineLevel="1">
      <c r="C136" s="20" t="s">
        <v>135</v>
      </c>
      <c r="D136" s="25">
        <f t="shared" si="9"/>
        <v>19823.200000000004</v>
      </c>
      <c r="E136" s="25">
        <v>16595.2</v>
      </c>
      <c r="F136" s="25">
        <v>1449.2</v>
      </c>
      <c r="G136" s="25">
        <v>465.4</v>
      </c>
      <c r="H136" s="25">
        <v>1313.4</v>
      </c>
      <c r="J136" s="4"/>
    </row>
    <row r="137" spans="3:10" ht="15" customHeight="1" outlineLevel="1">
      <c r="C137" s="20" t="s">
        <v>136</v>
      </c>
      <c r="D137" s="25">
        <f t="shared" si="9"/>
        <v>6197.2</v>
      </c>
      <c r="E137" s="25">
        <v>4709.8</v>
      </c>
      <c r="F137" s="25">
        <v>779.8</v>
      </c>
      <c r="G137" s="25">
        <v>125.9</v>
      </c>
      <c r="H137" s="25">
        <v>581.7</v>
      </c>
      <c r="J137" s="4"/>
    </row>
    <row r="138" spans="3:10" ht="15" customHeight="1" outlineLevel="1">
      <c r="C138" s="20" t="s">
        <v>137</v>
      </c>
      <c r="D138" s="25">
        <f t="shared" si="9"/>
        <v>7094.1</v>
      </c>
      <c r="E138" s="25">
        <v>5847.6</v>
      </c>
      <c r="F138" s="25">
        <v>550.5</v>
      </c>
      <c r="G138" s="25">
        <v>160.7</v>
      </c>
      <c r="H138" s="25">
        <v>535.3</v>
      </c>
      <c r="J138" s="4"/>
    </row>
    <row r="139" spans="3:10" ht="15" customHeight="1" outlineLevel="1">
      <c r="C139" s="19"/>
      <c r="D139" s="25"/>
      <c r="E139" s="25"/>
      <c r="F139" s="25"/>
      <c r="G139" s="25"/>
      <c r="H139" s="25"/>
      <c r="J139" s="4"/>
    </row>
    <row r="140" spans="3:10" ht="15" customHeight="1" outlineLevel="1">
      <c r="C140" s="20" t="s">
        <v>138</v>
      </c>
      <c r="D140" s="25"/>
      <c r="E140" s="25"/>
      <c r="F140" s="25"/>
      <c r="G140" s="25"/>
      <c r="H140" s="25"/>
      <c r="J140" s="4"/>
    </row>
    <row r="141" spans="3:10" ht="15" customHeight="1" outlineLevel="1">
      <c r="C141" s="18" t="s">
        <v>139</v>
      </c>
      <c r="D141" s="25">
        <f aca="true" t="shared" si="10" ref="D141:D151">SUM(E141:H141)</f>
        <v>16220.2</v>
      </c>
      <c r="E141" s="25">
        <v>13568.3</v>
      </c>
      <c r="F141" s="25">
        <v>1538.6</v>
      </c>
      <c r="G141" s="25">
        <v>218.7</v>
      </c>
      <c r="H141" s="25">
        <v>894.6</v>
      </c>
      <c r="J141" s="4"/>
    </row>
    <row r="142" spans="3:10" ht="15" customHeight="1" outlineLevel="1">
      <c r="C142" s="18" t="s">
        <v>140</v>
      </c>
      <c r="D142" s="25">
        <f t="shared" si="10"/>
        <v>6911.2</v>
      </c>
      <c r="E142" s="25">
        <v>5305.3</v>
      </c>
      <c r="F142" s="25">
        <v>1051.8</v>
      </c>
      <c r="G142" s="25">
        <v>55.9</v>
      </c>
      <c r="H142" s="25">
        <v>498.2</v>
      </c>
      <c r="J142" s="4"/>
    </row>
    <row r="143" spans="3:10" ht="15" customHeight="1" outlineLevel="1">
      <c r="C143" s="18" t="s">
        <v>141</v>
      </c>
      <c r="D143" s="25">
        <f t="shared" si="10"/>
        <v>4298.3</v>
      </c>
      <c r="E143" s="25">
        <v>3192.9</v>
      </c>
      <c r="F143" s="25">
        <v>652.7</v>
      </c>
      <c r="G143" s="25">
        <v>54.5</v>
      </c>
      <c r="H143" s="25">
        <v>398.2</v>
      </c>
      <c r="J143" s="4"/>
    </row>
    <row r="144" spans="3:10" ht="15" customHeight="1" outlineLevel="1">
      <c r="C144" s="18" t="s">
        <v>142</v>
      </c>
      <c r="D144" s="25">
        <f t="shared" si="10"/>
        <v>7699.5999999999985</v>
      </c>
      <c r="E144" s="25">
        <v>6232.4</v>
      </c>
      <c r="F144" s="25">
        <v>961.9</v>
      </c>
      <c r="G144" s="25">
        <v>47.4</v>
      </c>
      <c r="H144" s="25">
        <v>457.9</v>
      </c>
      <c r="J144" s="4"/>
    </row>
    <row r="145" spans="3:10" ht="15" customHeight="1" outlineLevel="1">
      <c r="C145" s="18" t="s">
        <v>143</v>
      </c>
      <c r="D145" s="25">
        <f t="shared" si="10"/>
        <v>6158.300000000001</v>
      </c>
      <c r="E145" s="25">
        <v>4938.6</v>
      </c>
      <c r="F145" s="25">
        <v>670.6</v>
      </c>
      <c r="G145" s="25">
        <v>92.5</v>
      </c>
      <c r="H145" s="25">
        <v>456.6</v>
      </c>
      <c r="J145" s="4"/>
    </row>
    <row r="146" spans="3:10" ht="15" customHeight="1" outlineLevel="1">
      <c r="C146" s="18" t="s">
        <v>144</v>
      </c>
      <c r="D146" s="25">
        <f t="shared" si="10"/>
        <v>4117.8</v>
      </c>
      <c r="E146" s="25">
        <v>3122.3</v>
      </c>
      <c r="F146" s="25">
        <v>480</v>
      </c>
      <c r="G146" s="25">
        <v>69.3</v>
      </c>
      <c r="H146" s="25">
        <v>446.2</v>
      </c>
      <c r="J146" s="4"/>
    </row>
    <row r="147" spans="3:10" ht="15" customHeight="1" outlineLevel="1">
      <c r="C147" s="18" t="s">
        <v>145</v>
      </c>
      <c r="D147" s="25">
        <f t="shared" si="10"/>
        <v>19813.399999999998</v>
      </c>
      <c r="E147" s="25">
        <v>16949.7</v>
      </c>
      <c r="F147" s="25">
        <v>2170.6</v>
      </c>
      <c r="G147" s="25">
        <v>108</v>
      </c>
      <c r="H147" s="25">
        <v>585.1</v>
      </c>
      <c r="J147" s="4"/>
    </row>
    <row r="148" spans="3:10" ht="15" customHeight="1" outlineLevel="1">
      <c r="C148" s="18" t="s">
        <v>146</v>
      </c>
      <c r="D148" s="25">
        <f t="shared" si="10"/>
        <v>3839.2999999999997</v>
      </c>
      <c r="E148" s="25">
        <v>3015.7</v>
      </c>
      <c r="F148" s="25">
        <v>549.6</v>
      </c>
      <c r="G148" s="25">
        <v>26.9</v>
      </c>
      <c r="H148" s="25">
        <v>247.1</v>
      </c>
      <c r="J148" s="4"/>
    </row>
    <row r="149" spans="3:10" ht="15" customHeight="1" outlineLevel="1">
      <c r="C149" s="18" t="s">
        <v>147</v>
      </c>
      <c r="D149" s="25">
        <f t="shared" si="10"/>
        <v>37328.2</v>
      </c>
      <c r="E149" s="25">
        <v>32865.5</v>
      </c>
      <c r="F149" s="25">
        <v>3253</v>
      </c>
      <c r="G149" s="25">
        <v>124.1</v>
      </c>
      <c r="H149" s="25">
        <v>1085.6</v>
      </c>
      <c r="J149" s="4"/>
    </row>
    <row r="150" spans="3:10" ht="15" customHeight="1" outlineLevel="1">
      <c r="C150" s="18" t="s">
        <v>148</v>
      </c>
      <c r="D150" s="25">
        <f t="shared" si="10"/>
        <v>2674.9</v>
      </c>
      <c r="E150" s="25">
        <v>1803.3</v>
      </c>
      <c r="F150" s="25">
        <v>473.1</v>
      </c>
      <c r="G150" s="25">
        <v>36.5</v>
      </c>
      <c r="H150" s="25">
        <v>362</v>
      </c>
      <c r="J150" s="4"/>
    </row>
    <row r="151" spans="3:10" ht="15" customHeight="1" outlineLevel="1">
      <c r="C151" s="18" t="s">
        <v>149</v>
      </c>
      <c r="D151" s="25">
        <f t="shared" si="10"/>
        <v>3284.7</v>
      </c>
      <c r="E151" s="25">
        <v>2378.1</v>
      </c>
      <c r="F151" s="25">
        <v>597.1</v>
      </c>
      <c r="G151" s="25">
        <v>44.8</v>
      </c>
      <c r="H151" s="25">
        <v>264.7</v>
      </c>
      <c r="J151" s="4"/>
    </row>
    <row r="152" spans="3:10" ht="15" customHeight="1" outlineLevel="1">
      <c r="C152" s="19"/>
      <c r="D152" s="25"/>
      <c r="E152" s="25"/>
      <c r="F152" s="25"/>
      <c r="G152" s="25"/>
      <c r="H152" s="25"/>
      <c r="J152" s="4"/>
    </row>
    <row r="153" spans="3:10" ht="15" customHeight="1" outlineLevel="1">
      <c r="C153" s="18" t="s">
        <v>150</v>
      </c>
      <c r="D153" s="25"/>
      <c r="E153" s="25"/>
      <c r="F153" s="25"/>
      <c r="G153" s="25"/>
      <c r="H153" s="25"/>
      <c r="J153" s="4"/>
    </row>
    <row r="154" spans="3:10" ht="15" customHeight="1" outlineLevel="1">
      <c r="C154" s="18" t="s">
        <v>151</v>
      </c>
      <c r="D154" s="25">
        <f aca="true" t="shared" si="11" ref="D154:D165">SUM(E154:H154)</f>
        <v>6308.2</v>
      </c>
      <c r="E154" s="25">
        <v>5437.5</v>
      </c>
      <c r="F154" s="25">
        <v>441.6</v>
      </c>
      <c r="G154" s="25">
        <v>102.9</v>
      </c>
      <c r="H154" s="25">
        <v>326.2</v>
      </c>
      <c r="J154" s="4"/>
    </row>
    <row r="155" spans="3:10" ht="15" customHeight="1" outlineLevel="1">
      <c r="C155" s="18" t="s">
        <v>152</v>
      </c>
      <c r="D155" s="25">
        <f t="shared" si="11"/>
        <v>5935.3</v>
      </c>
      <c r="E155" s="25">
        <v>4767.2</v>
      </c>
      <c r="F155" s="25">
        <v>763.7</v>
      </c>
      <c r="G155" s="25">
        <v>40.1</v>
      </c>
      <c r="H155" s="25">
        <v>364.3</v>
      </c>
      <c r="J155" s="4"/>
    </row>
    <row r="156" spans="3:10" ht="15" customHeight="1" outlineLevel="1">
      <c r="C156" s="18" t="s">
        <v>153</v>
      </c>
      <c r="D156" s="25">
        <f t="shared" si="11"/>
        <v>6616.599999999999</v>
      </c>
      <c r="E156" s="25">
        <v>5247.5</v>
      </c>
      <c r="F156" s="25">
        <v>853.4</v>
      </c>
      <c r="G156" s="25">
        <v>101.3</v>
      </c>
      <c r="H156" s="25">
        <v>414.4</v>
      </c>
      <c r="J156" s="4"/>
    </row>
    <row r="157" spans="3:10" ht="15" customHeight="1" outlineLevel="1">
      <c r="C157" s="18" t="s">
        <v>154</v>
      </c>
      <c r="D157" s="25">
        <f t="shared" si="11"/>
        <v>28234.6</v>
      </c>
      <c r="E157" s="25">
        <v>24924.8</v>
      </c>
      <c r="F157" s="25">
        <v>2264.8</v>
      </c>
      <c r="G157" s="25">
        <v>157.9</v>
      </c>
      <c r="H157" s="25">
        <v>887.1</v>
      </c>
      <c r="J157" s="4"/>
    </row>
    <row r="158" spans="3:10" ht="15" customHeight="1" outlineLevel="1">
      <c r="C158" s="18" t="s">
        <v>155</v>
      </c>
      <c r="D158" s="25">
        <f t="shared" si="11"/>
        <v>5099.8</v>
      </c>
      <c r="E158" s="25">
        <v>3887</v>
      </c>
      <c r="F158" s="25">
        <v>733.8</v>
      </c>
      <c r="G158" s="25">
        <v>87.8</v>
      </c>
      <c r="H158" s="25">
        <v>391.2</v>
      </c>
      <c r="J158" s="4"/>
    </row>
    <row r="159" spans="3:10" ht="15" customHeight="1" outlineLevel="1">
      <c r="C159" s="18" t="s">
        <v>156</v>
      </c>
      <c r="D159" s="25">
        <f t="shared" si="11"/>
        <v>74367.1</v>
      </c>
      <c r="E159" s="25">
        <v>65302.5</v>
      </c>
      <c r="F159" s="25">
        <v>6906.1</v>
      </c>
      <c r="G159" s="25">
        <v>259.6</v>
      </c>
      <c r="H159" s="25">
        <v>1898.9</v>
      </c>
      <c r="J159" s="4"/>
    </row>
    <row r="160" spans="3:10" ht="15" customHeight="1" outlineLevel="1">
      <c r="C160" s="18" t="s">
        <v>157</v>
      </c>
      <c r="D160" s="25">
        <f t="shared" si="11"/>
        <v>14230.900000000001</v>
      </c>
      <c r="E160" s="25">
        <v>12042.2</v>
      </c>
      <c r="F160" s="25">
        <v>1550.7</v>
      </c>
      <c r="G160" s="25">
        <v>103.2</v>
      </c>
      <c r="H160" s="25">
        <v>534.8</v>
      </c>
      <c r="J160" s="4"/>
    </row>
    <row r="161" spans="3:10" ht="15" customHeight="1" outlineLevel="1">
      <c r="C161" s="18" t="s">
        <v>158</v>
      </c>
      <c r="D161" s="25">
        <f t="shared" si="11"/>
        <v>12129.300000000001</v>
      </c>
      <c r="E161" s="25">
        <v>10765.6</v>
      </c>
      <c r="F161" s="25">
        <v>960.7</v>
      </c>
      <c r="G161" s="25">
        <v>82.9</v>
      </c>
      <c r="H161" s="25">
        <v>320.1</v>
      </c>
      <c r="J161" s="4"/>
    </row>
    <row r="162" spans="3:10" ht="15" customHeight="1" outlineLevel="1">
      <c r="C162" s="18" t="s">
        <v>159</v>
      </c>
      <c r="D162" s="25">
        <f t="shared" si="11"/>
        <v>12161.5</v>
      </c>
      <c r="E162" s="25">
        <v>9989.3</v>
      </c>
      <c r="F162" s="25">
        <v>1570.7</v>
      </c>
      <c r="G162" s="25">
        <v>177</v>
      </c>
      <c r="H162" s="25">
        <v>424.5</v>
      </c>
      <c r="J162" s="4"/>
    </row>
    <row r="163" spans="3:10" ht="15" customHeight="1" outlineLevel="1">
      <c r="C163" s="18" t="s">
        <v>160</v>
      </c>
      <c r="D163" s="25">
        <f t="shared" si="11"/>
        <v>16642.3</v>
      </c>
      <c r="E163" s="25">
        <v>13689.3</v>
      </c>
      <c r="F163" s="25">
        <v>2108.3</v>
      </c>
      <c r="G163" s="25">
        <v>146.7</v>
      </c>
      <c r="H163" s="25">
        <v>698</v>
      </c>
      <c r="J163" s="4"/>
    </row>
    <row r="164" spans="3:10" ht="15" customHeight="1" outlineLevel="1">
      <c r="C164" s="18" t="s">
        <v>161</v>
      </c>
      <c r="D164" s="25">
        <f t="shared" si="11"/>
        <v>3733.3999999999996</v>
      </c>
      <c r="E164" s="25">
        <v>3044</v>
      </c>
      <c r="F164" s="25">
        <v>402.6</v>
      </c>
      <c r="G164" s="25">
        <v>27.7</v>
      </c>
      <c r="H164" s="25">
        <v>259.1</v>
      </c>
      <c r="J164" s="4"/>
    </row>
    <row r="165" spans="3:10" ht="15" customHeight="1" outlineLevel="1">
      <c r="C165" s="18" t="s">
        <v>162</v>
      </c>
      <c r="D165" s="25">
        <f t="shared" si="11"/>
        <v>4710.2</v>
      </c>
      <c r="E165" s="25">
        <v>3889.4</v>
      </c>
      <c r="F165" s="25">
        <v>502.6</v>
      </c>
      <c r="G165" s="25">
        <v>72.5</v>
      </c>
      <c r="H165" s="25">
        <v>245.7</v>
      </c>
      <c r="J165" s="4"/>
    </row>
    <row r="166" spans="3:10" ht="15" customHeight="1" outlineLevel="1">
      <c r="C166" s="19"/>
      <c r="D166" s="25"/>
      <c r="E166" s="25"/>
      <c r="F166" s="25"/>
      <c r="G166" s="25"/>
      <c r="H166" s="25"/>
      <c r="J166" s="4"/>
    </row>
    <row r="167" spans="3:10" ht="15" customHeight="1" outlineLevel="1">
      <c r="C167" s="18" t="s">
        <v>163</v>
      </c>
      <c r="D167" s="25"/>
      <c r="E167" s="25"/>
      <c r="F167" s="25"/>
      <c r="G167" s="25"/>
      <c r="H167" s="25"/>
      <c r="J167" s="4"/>
    </row>
    <row r="168" spans="3:10" ht="15" customHeight="1" outlineLevel="1">
      <c r="C168" s="18" t="s">
        <v>164</v>
      </c>
      <c r="D168" s="25">
        <f aca="true" t="shared" si="12" ref="D168:D173">SUM(E168:H168)</f>
        <v>6529.5</v>
      </c>
      <c r="E168" s="25">
        <v>4497.7</v>
      </c>
      <c r="F168" s="25">
        <v>728.2</v>
      </c>
      <c r="G168" s="25">
        <v>366.1</v>
      </c>
      <c r="H168" s="25">
        <v>937.5</v>
      </c>
      <c r="J168" s="4"/>
    </row>
    <row r="169" spans="3:10" ht="15" customHeight="1" outlineLevel="1">
      <c r="C169" s="18" t="s">
        <v>165</v>
      </c>
      <c r="D169" s="25">
        <f t="shared" si="12"/>
        <v>2825.2000000000003</v>
      </c>
      <c r="E169" s="25">
        <v>1754</v>
      </c>
      <c r="F169" s="25">
        <v>423.4</v>
      </c>
      <c r="G169" s="25">
        <v>113.8</v>
      </c>
      <c r="H169" s="25">
        <v>534</v>
      </c>
      <c r="J169" s="4"/>
    </row>
    <row r="170" spans="3:10" ht="15" customHeight="1" outlineLevel="1">
      <c r="C170" s="18" t="s">
        <v>166</v>
      </c>
      <c r="D170" s="25">
        <f t="shared" si="12"/>
        <v>2780.6</v>
      </c>
      <c r="E170" s="25">
        <v>1717.3</v>
      </c>
      <c r="F170" s="25">
        <v>248.1</v>
      </c>
      <c r="G170" s="25">
        <v>277.6</v>
      </c>
      <c r="H170" s="25">
        <v>537.6</v>
      </c>
      <c r="J170" s="4"/>
    </row>
    <row r="171" spans="3:10" ht="15" customHeight="1" outlineLevel="1">
      <c r="C171" s="18" t="s">
        <v>167</v>
      </c>
      <c r="D171" s="25">
        <f t="shared" si="12"/>
        <v>53600.700000000004</v>
      </c>
      <c r="E171" s="25">
        <v>47920.5</v>
      </c>
      <c r="F171" s="25">
        <v>3951.8</v>
      </c>
      <c r="G171" s="25">
        <v>275.3</v>
      </c>
      <c r="H171" s="25">
        <v>1453.1</v>
      </c>
      <c r="J171" s="4"/>
    </row>
    <row r="172" spans="3:10" ht="15" customHeight="1" outlineLevel="1">
      <c r="C172" s="18" t="s">
        <v>168</v>
      </c>
      <c r="D172" s="25">
        <f t="shared" si="12"/>
        <v>13856</v>
      </c>
      <c r="E172" s="25">
        <v>11247.7</v>
      </c>
      <c r="F172" s="25">
        <v>1309.3</v>
      </c>
      <c r="G172" s="25">
        <v>246.6</v>
      </c>
      <c r="H172" s="25">
        <v>1052.4</v>
      </c>
      <c r="J172" s="4"/>
    </row>
    <row r="173" spans="3:10" ht="15" customHeight="1" outlineLevel="1">
      <c r="C173" s="18" t="s">
        <v>169</v>
      </c>
      <c r="D173" s="25">
        <f t="shared" si="12"/>
        <v>5604.700000000001</v>
      </c>
      <c r="E173" s="25">
        <v>3491</v>
      </c>
      <c r="F173" s="25">
        <v>505.3</v>
      </c>
      <c r="G173" s="25">
        <v>367</v>
      </c>
      <c r="H173" s="25">
        <v>1241.4</v>
      </c>
      <c r="J173" s="4"/>
    </row>
    <row r="174" spans="3:10" ht="15" customHeight="1" outlineLevel="1">
      <c r="C174" s="19"/>
      <c r="D174" s="25"/>
      <c r="E174" s="25"/>
      <c r="F174" s="25"/>
      <c r="G174" s="25"/>
      <c r="H174" s="25"/>
      <c r="J174" s="4"/>
    </row>
    <row r="175" spans="3:10" ht="15" customHeight="1" outlineLevel="1">
      <c r="C175" s="18" t="s">
        <v>170</v>
      </c>
      <c r="D175" s="25"/>
      <c r="E175" s="25"/>
      <c r="F175" s="25"/>
      <c r="G175" s="25"/>
      <c r="H175" s="25"/>
      <c r="J175" s="4"/>
    </row>
    <row r="176" spans="3:10" ht="15" customHeight="1" outlineLevel="1">
      <c r="C176" s="18" t="s">
        <v>171</v>
      </c>
      <c r="D176" s="25">
        <f aca="true" t="shared" si="13" ref="D176:D186">SUM(E176:H176)</f>
        <v>5593.4</v>
      </c>
      <c r="E176" s="25">
        <v>4489.4</v>
      </c>
      <c r="F176" s="25">
        <v>684.9</v>
      </c>
      <c r="G176" s="25">
        <v>79</v>
      </c>
      <c r="H176" s="25">
        <v>340.1</v>
      </c>
      <c r="J176" s="4"/>
    </row>
    <row r="177" spans="3:10" ht="15" customHeight="1" outlineLevel="1">
      <c r="C177" s="18" t="s">
        <v>172</v>
      </c>
      <c r="D177" s="25">
        <f t="shared" si="13"/>
        <v>7990.400000000001</v>
      </c>
      <c r="E177" s="25">
        <v>6188.1</v>
      </c>
      <c r="F177" s="25">
        <v>1155.9</v>
      </c>
      <c r="G177" s="25">
        <v>86.3</v>
      </c>
      <c r="H177" s="25">
        <v>560.1</v>
      </c>
      <c r="J177" s="4"/>
    </row>
    <row r="178" spans="3:10" ht="15" customHeight="1" outlineLevel="1">
      <c r="C178" s="18" t="s">
        <v>173</v>
      </c>
      <c r="D178" s="25">
        <f t="shared" si="13"/>
        <v>12131.299999999997</v>
      </c>
      <c r="E178" s="25">
        <v>9240.8</v>
      </c>
      <c r="F178" s="25">
        <v>1923.9</v>
      </c>
      <c r="G178" s="25">
        <v>148.3</v>
      </c>
      <c r="H178" s="25">
        <v>818.3</v>
      </c>
      <c r="J178" s="4"/>
    </row>
    <row r="179" spans="3:10" ht="15" customHeight="1" outlineLevel="1">
      <c r="C179" s="18" t="s">
        <v>174</v>
      </c>
      <c r="D179" s="25">
        <f t="shared" si="13"/>
        <v>9560.2</v>
      </c>
      <c r="E179" s="25">
        <v>7774.9</v>
      </c>
      <c r="F179" s="25">
        <v>1227.7</v>
      </c>
      <c r="G179" s="25">
        <v>93.7</v>
      </c>
      <c r="H179" s="25">
        <v>463.9</v>
      </c>
      <c r="J179" s="4"/>
    </row>
    <row r="180" spans="3:10" ht="15" customHeight="1" outlineLevel="1">
      <c r="C180" s="18" t="s">
        <v>175</v>
      </c>
      <c r="D180" s="25">
        <f t="shared" si="13"/>
        <v>4669.5</v>
      </c>
      <c r="E180" s="25">
        <v>3707.2</v>
      </c>
      <c r="F180" s="25">
        <v>634.1</v>
      </c>
      <c r="G180" s="25">
        <v>45.7</v>
      </c>
      <c r="H180" s="25">
        <v>282.5</v>
      </c>
      <c r="J180" s="4"/>
    </row>
    <row r="181" spans="3:10" ht="15" customHeight="1" outlineLevel="1">
      <c r="C181" s="18" t="s">
        <v>176</v>
      </c>
      <c r="D181" s="25">
        <f t="shared" si="13"/>
        <v>12233.4</v>
      </c>
      <c r="E181" s="25">
        <v>9961.9</v>
      </c>
      <c r="F181" s="25">
        <v>1685.8</v>
      </c>
      <c r="G181" s="25">
        <v>62.1</v>
      </c>
      <c r="H181" s="25">
        <v>523.6</v>
      </c>
      <c r="J181" s="4"/>
    </row>
    <row r="182" spans="3:10" ht="15" customHeight="1" outlineLevel="1">
      <c r="C182" s="18" t="s">
        <v>177</v>
      </c>
      <c r="D182" s="25">
        <f t="shared" si="13"/>
        <v>6380.200000000001</v>
      </c>
      <c r="E182" s="25">
        <v>4845.1</v>
      </c>
      <c r="F182" s="25">
        <v>928.6</v>
      </c>
      <c r="G182" s="25">
        <v>65</v>
      </c>
      <c r="H182" s="25">
        <v>541.5</v>
      </c>
      <c r="J182" s="4"/>
    </row>
    <row r="183" spans="3:10" ht="15" customHeight="1" outlineLevel="1">
      <c r="C183" s="18" t="s">
        <v>178</v>
      </c>
      <c r="D183" s="25">
        <f t="shared" si="13"/>
        <v>79579.50000000001</v>
      </c>
      <c r="E183" s="25">
        <v>74003.3</v>
      </c>
      <c r="F183" s="25">
        <v>3344.1</v>
      </c>
      <c r="G183" s="25">
        <v>300.3</v>
      </c>
      <c r="H183" s="25">
        <v>1931.8</v>
      </c>
      <c r="J183" s="4"/>
    </row>
    <row r="184" spans="3:10" ht="15" customHeight="1" outlineLevel="1">
      <c r="C184" s="18" t="s">
        <v>179</v>
      </c>
      <c r="D184" s="25">
        <f t="shared" si="13"/>
        <v>6130.8</v>
      </c>
      <c r="E184" s="25">
        <v>4972</v>
      </c>
      <c r="F184" s="25">
        <v>677.1</v>
      </c>
      <c r="G184" s="25">
        <v>74.8</v>
      </c>
      <c r="H184" s="25">
        <v>406.9</v>
      </c>
      <c r="J184" s="4"/>
    </row>
    <row r="185" spans="3:10" ht="15" customHeight="1" outlineLevel="1">
      <c r="C185" s="18" t="s">
        <v>180</v>
      </c>
      <c r="D185" s="25">
        <f t="shared" si="13"/>
        <v>19581.7</v>
      </c>
      <c r="E185" s="25">
        <v>16317.1</v>
      </c>
      <c r="F185" s="25">
        <v>2377.4</v>
      </c>
      <c r="G185" s="25">
        <v>144.4</v>
      </c>
      <c r="H185" s="25">
        <v>742.8</v>
      </c>
      <c r="J185" s="4"/>
    </row>
    <row r="186" spans="3:10" ht="15" customHeight="1" outlineLevel="1">
      <c r="C186" s="18" t="s">
        <v>181</v>
      </c>
      <c r="D186" s="25">
        <f t="shared" si="13"/>
        <v>11123.199999999999</v>
      </c>
      <c r="E186" s="25">
        <v>9737.8</v>
      </c>
      <c r="F186" s="25">
        <v>1028</v>
      </c>
      <c r="G186" s="25">
        <v>37.6</v>
      </c>
      <c r="H186" s="25">
        <v>319.8</v>
      </c>
      <c r="J186" s="4"/>
    </row>
    <row r="187" spans="3:10" ht="15" customHeight="1" outlineLevel="1">
      <c r="C187" s="19"/>
      <c r="D187" s="25"/>
      <c r="E187" s="25"/>
      <c r="F187" s="25"/>
      <c r="G187" s="25"/>
      <c r="H187" s="25"/>
      <c r="J187" s="4"/>
    </row>
    <row r="188" spans="3:10" ht="15" customHeight="1" outlineLevel="1">
      <c r="C188" s="18" t="s">
        <v>182</v>
      </c>
      <c r="D188" s="25"/>
      <c r="E188" s="25"/>
      <c r="F188" s="25"/>
      <c r="G188" s="25"/>
      <c r="H188" s="25"/>
      <c r="J188" s="4"/>
    </row>
    <row r="189" spans="3:10" ht="15" customHeight="1" outlineLevel="1">
      <c r="C189" s="18" t="s">
        <v>183</v>
      </c>
      <c r="D189" s="25">
        <f aca="true" t="shared" si="14" ref="D189:D206">SUM(E189:H189)</f>
        <v>37727.4</v>
      </c>
      <c r="E189" s="25">
        <v>31145.4</v>
      </c>
      <c r="F189" s="25">
        <v>4788.2</v>
      </c>
      <c r="G189" s="25">
        <v>337.5</v>
      </c>
      <c r="H189" s="25">
        <v>1456.3</v>
      </c>
      <c r="J189" s="4"/>
    </row>
    <row r="190" spans="3:10" ht="15" customHeight="1" outlineLevel="1">
      <c r="C190" s="18" t="s">
        <v>184</v>
      </c>
      <c r="D190" s="25">
        <f t="shared" si="14"/>
        <v>6536.599999999999</v>
      </c>
      <c r="E190" s="25">
        <v>4978.4</v>
      </c>
      <c r="F190" s="25">
        <v>700.4</v>
      </c>
      <c r="G190" s="25">
        <v>149.3</v>
      </c>
      <c r="H190" s="25">
        <v>708.5</v>
      </c>
      <c r="J190" s="4"/>
    </row>
    <row r="191" spans="3:10" ht="15" customHeight="1" outlineLevel="1">
      <c r="C191" s="18" t="s">
        <v>185</v>
      </c>
      <c r="D191" s="25">
        <f t="shared" si="14"/>
        <v>7822.200000000001</v>
      </c>
      <c r="E191" s="25">
        <v>6082.6</v>
      </c>
      <c r="F191" s="25">
        <v>1000.6</v>
      </c>
      <c r="G191" s="25">
        <v>101.6</v>
      </c>
      <c r="H191" s="25">
        <v>637.4</v>
      </c>
      <c r="J191" s="4"/>
    </row>
    <row r="192" spans="3:10" ht="15" customHeight="1" outlineLevel="1">
      <c r="C192" s="18" t="s">
        <v>186</v>
      </c>
      <c r="D192" s="25">
        <f t="shared" si="14"/>
        <v>33955.9</v>
      </c>
      <c r="E192" s="25">
        <v>28308.5</v>
      </c>
      <c r="F192" s="25">
        <v>3906.9</v>
      </c>
      <c r="G192" s="25">
        <v>307.4</v>
      </c>
      <c r="H192" s="25">
        <v>1433.1</v>
      </c>
      <c r="J192" s="4"/>
    </row>
    <row r="193" spans="3:10" ht="15" customHeight="1" outlineLevel="1">
      <c r="C193" s="18" t="s">
        <v>187</v>
      </c>
      <c r="D193" s="25">
        <f t="shared" si="14"/>
        <v>5623.599999999999</v>
      </c>
      <c r="E193" s="25">
        <v>4748.9</v>
      </c>
      <c r="F193" s="25">
        <v>707.2</v>
      </c>
      <c r="G193" s="25">
        <v>9.7</v>
      </c>
      <c r="H193" s="25">
        <v>157.8</v>
      </c>
      <c r="J193" s="4"/>
    </row>
    <row r="194" spans="3:10" ht="15" customHeight="1" outlineLevel="1">
      <c r="C194" s="18" t="s">
        <v>188</v>
      </c>
      <c r="D194" s="25">
        <f t="shared" si="14"/>
        <v>3297.2999999999997</v>
      </c>
      <c r="E194" s="25">
        <v>2296.7</v>
      </c>
      <c r="F194" s="25">
        <v>359.5</v>
      </c>
      <c r="G194" s="25">
        <v>168.5</v>
      </c>
      <c r="H194" s="25">
        <v>472.6</v>
      </c>
      <c r="J194" s="4"/>
    </row>
    <row r="195" spans="3:10" ht="15" customHeight="1" outlineLevel="1">
      <c r="C195" s="18" t="s">
        <v>315</v>
      </c>
      <c r="D195" s="25">
        <f t="shared" si="14"/>
        <v>17866.3</v>
      </c>
      <c r="E195" s="25">
        <v>15580.4</v>
      </c>
      <c r="F195" s="25">
        <v>1383.1</v>
      </c>
      <c r="G195" s="25">
        <v>101.8</v>
      </c>
      <c r="H195" s="25">
        <v>801</v>
      </c>
      <c r="J195" s="4"/>
    </row>
    <row r="196" spans="3:10" ht="15" customHeight="1" outlineLevel="1">
      <c r="C196" s="18" t="s">
        <v>189</v>
      </c>
      <c r="D196" s="25">
        <f t="shared" si="14"/>
        <v>4573.000000000001</v>
      </c>
      <c r="E196" s="25">
        <v>3856.3</v>
      </c>
      <c r="F196" s="25">
        <v>514.8</v>
      </c>
      <c r="G196" s="25">
        <v>30.8</v>
      </c>
      <c r="H196" s="25">
        <v>171.1</v>
      </c>
      <c r="J196" s="4"/>
    </row>
    <row r="197" spans="3:10" ht="15" customHeight="1" outlineLevel="1">
      <c r="C197" s="18" t="s">
        <v>190</v>
      </c>
      <c r="D197" s="25">
        <f t="shared" si="14"/>
        <v>208322</v>
      </c>
      <c r="E197" s="25">
        <v>205383.4</v>
      </c>
      <c r="F197" s="25">
        <v>0</v>
      </c>
      <c r="G197" s="25">
        <v>151.2</v>
      </c>
      <c r="H197" s="25">
        <v>2787.4</v>
      </c>
      <c r="J197" s="4"/>
    </row>
    <row r="198" spans="3:10" ht="15" customHeight="1" outlineLevel="1">
      <c r="C198" s="18" t="s">
        <v>191</v>
      </c>
      <c r="D198" s="25">
        <f t="shared" si="14"/>
        <v>18266.7</v>
      </c>
      <c r="E198" s="25">
        <v>15173.3</v>
      </c>
      <c r="F198" s="25">
        <v>2027.3</v>
      </c>
      <c r="G198" s="25">
        <v>189.7</v>
      </c>
      <c r="H198" s="25">
        <v>876.4</v>
      </c>
      <c r="J198" s="4"/>
    </row>
    <row r="199" spans="3:10" ht="15" customHeight="1" outlineLevel="1">
      <c r="C199" s="18" t="s">
        <v>192</v>
      </c>
      <c r="D199" s="25">
        <f t="shared" si="14"/>
        <v>17592.2</v>
      </c>
      <c r="E199" s="25">
        <v>15259.7</v>
      </c>
      <c r="F199" s="25">
        <v>1752.6</v>
      </c>
      <c r="G199" s="25">
        <v>86.7</v>
      </c>
      <c r="H199" s="25">
        <v>493.2</v>
      </c>
      <c r="J199" s="4"/>
    </row>
    <row r="200" spans="3:10" ht="15" customHeight="1" outlineLevel="1">
      <c r="C200" s="18" t="s">
        <v>316</v>
      </c>
      <c r="D200" s="25">
        <f t="shared" si="14"/>
        <v>15926.2</v>
      </c>
      <c r="E200" s="25">
        <v>13205.9</v>
      </c>
      <c r="F200" s="25">
        <v>1600.5</v>
      </c>
      <c r="G200" s="25">
        <v>190.6</v>
      </c>
      <c r="H200" s="25">
        <v>929.2</v>
      </c>
      <c r="J200" s="4"/>
    </row>
    <row r="201" spans="3:10" ht="15" customHeight="1" outlineLevel="1">
      <c r="C201" s="18" t="s">
        <v>193</v>
      </c>
      <c r="D201" s="25">
        <f t="shared" si="14"/>
        <v>11536.5</v>
      </c>
      <c r="E201" s="25">
        <v>9826</v>
      </c>
      <c r="F201" s="25">
        <v>1120.1</v>
      </c>
      <c r="G201" s="25">
        <v>63.8</v>
      </c>
      <c r="H201" s="25">
        <v>526.6</v>
      </c>
      <c r="J201" s="4"/>
    </row>
    <row r="202" spans="3:10" ht="15" customHeight="1" outlineLevel="1">
      <c r="C202" s="18" t="s">
        <v>194</v>
      </c>
      <c r="D202" s="25">
        <f t="shared" si="14"/>
        <v>12119.800000000001</v>
      </c>
      <c r="E202" s="25">
        <v>9990.2</v>
      </c>
      <c r="F202" s="25">
        <v>1769.2</v>
      </c>
      <c r="G202" s="25">
        <v>42.5</v>
      </c>
      <c r="H202" s="25">
        <v>317.9</v>
      </c>
      <c r="J202" s="4"/>
    </row>
    <row r="203" spans="3:10" ht="15" customHeight="1" outlineLevel="1">
      <c r="C203" s="18" t="s">
        <v>195</v>
      </c>
      <c r="D203" s="25">
        <f t="shared" si="14"/>
        <v>5639.499999999999</v>
      </c>
      <c r="E203" s="25">
        <v>4346.9</v>
      </c>
      <c r="F203" s="25">
        <v>749.9</v>
      </c>
      <c r="G203" s="25">
        <v>70</v>
      </c>
      <c r="H203" s="25">
        <v>472.7</v>
      </c>
      <c r="J203" s="4"/>
    </row>
    <row r="204" spans="3:10" ht="15" customHeight="1" outlineLevel="1">
      <c r="C204" s="18" t="s">
        <v>196</v>
      </c>
      <c r="D204" s="25">
        <f t="shared" si="14"/>
        <v>8289.4</v>
      </c>
      <c r="E204" s="25">
        <v>7028.5</v>
      </c>
      <c r="F204" s="25">
        <v>748</v>
      </c>
      <c r="G204" s="25">
        <v>54.6</v>
      </c>
      <c r="H204" s="25">
        <v>458.3</v>
      </c>
      <c r="J204" s="4"/>
    </row>
    <row r="205" spans="3:10" ht="15" customHeight="1" outlineLevel="1">
      <c r="C205" s="18" t="s">
        <v>197</v>
      </c>
      <c r="D205" s="25">
        <f t="shared" si="14"/>
        <v>4561.799999999999</v>
      </c>
      <c r="E205" s="25">
        <v>3710</v>
      </c>
      <c r="F205" s="25">
        <v>232</v>
      </c>
      <c r="G205" s="25">
        <v>176.4</v>
      </c>
      <c r="H205" s="25">
        <v>443.4</v>
      </c>
      <c r="J205" s="4"/>
    </row>
    <row r="206" spans="3:10" ht="15" customHeight="1" outlineLevel="1">
      <c r="C206" s="18" t="s">
        <v>198</v>
      </c>
      <c r="D206" s="25">
        <f t="shared" si="14"/>
        <v>7305</v>
      </c>
      <c r="E206" s="25">
        <v>6384.6</v>
      </c>
      <c r="F206" s="25">
        <v>667.9</v>
      </c>
      <c r="G206" s="25">
        <v>30.1</v>
      </c>
      <c r="H206" s="25">
        <v>222.4</v>
      </c>
      <c r="J206" s="4"/>
    </row>
    <row r="207" spans="3:10" ht="15" customHeight="1" outlineLevel="1">
      <c r="C207" s="19"/>
      <c r="D207" s="25"/>
      <c r="E207" s="25"/>
      <c r="F207" s="25"/>
      <c r="G207" s="25"/>
      <c r="H207" s="25"/>
      <c r="J207" s="4"/>
    </row>
    <row r="208" spans="3:10" ht="15" customHeight="1" outlineLevel="1">
      <c r="C208" s="18" t="s">
        <v>199</v>
      </c>
      <c r="D208" s="25"/>
      <c r="E208" s="25"/>
      <c r="F208" s="25"/>
      <c r="G208" s="25"/>
      <c r="H208" s="25"/>
      <c r="J208" s="4"/>
    </row>
    <row r="209" spans="3:10" ht="15" customHeight="1" outlineLevel="1">
      <c r="C209" s="18" t="s">
        <v>200</v>
      </c>
      <c r="D209" s="25">
        <f aca="true" t="shared" si="15" ref="D209:D215">SUM(E209:H209)</f>
        <v>7118.799999999999</v>
      </c>
      <c r="E209" s="25">
        <v>5673.9</v>
      </c>
      <c r="F209" s="25">
        <v>947.4</v>
      </c>
      <c r="G209" s="25">
        <v>90.6</v>
      </c>
      <c r="H209" s="25">
        <v>406.9</v>
      </c>
      <c r="J209" s="4"/>
    </row>
    <row r="210" spans="3:10" ht="15" customHeight="1" outlineLevel="1">
      <c r="C210" s="18" t="s">
        <v>201</v>
      </c>
      <c r="D210" s="25">
        <f t="shared" si="15"/>
        <v>19933.899999999994</v>
      </c>
      <c r="E210" s="25">
        <v>17247.1</v>
      </c>
      <c r="F210" s="25">
        <v>1718.6</v>
      </c>
      <c r="G210" s="25">
        <v>133.6</v>
      </c>
      <c r="H210" s="25">
        <v>834.6</v>
      </c>
      <c r="J210" s="4"/>
    </row>
    <row r="211" spans="3:10" ht="15" customHeight="1" outlineLevel="1">
      <c r="C211" s="18" t="s">
        <v>202</v>
      </c>
      <c r="D211" s="25">
        <f t="shared" si="15"/>
        <v>13450.000000000002</v>
      </c>
      <c r="E211" s="25">
        <v>11010.2</v>
      </c>
      <c r="F211" s="25">
        <v>1535.1</v>
      </c>
      <c r="G211" s="25">
        <v>181</v>
      </c>
      <c r="H211" s="25">
        <v>723.7</v>
      </c>
      <c r="J211" s="4"/>
    </row>
    <row r="212" spans="3:10" ht="15" customHeight="1" outlineLevel="1">
      <c r="C212" s="18" t="s">
        <v>203</v>
      </c>
      <c r="D212" s="25">
        <f t="shared" si="15"/>
        <v>8270.5</v>
      </c>
      <c r="E212" s="25">
        <v>6518.9</v>
      </c>
      <c r="F212" s="25">
        <v>887.1</v>
      </c>
      <c r="G212" s="25">
        <v>177.7</v>
      </c>
      <c r="H212" s="25">
        <v>686.8</v>
      </c>
      <c r="J212" s="4"/>
    </row>
    <row r="213" spans="3:10" ht="15" customHeight="1" outlineLevel="1">
      <c r="C213" s="18" t="s">
        <v>204</v>
      </c>
      <c r="D213" s="25">
        <f t="shared" si="15"/>
        <v>38904.9</v>
      </c>
      <c r="E213" s="25">
        <v>35459.9</v>
      </c>
      <c r="F213" s="25">
        <v>2104.6</v>
      </c>
      <c r="G213" s="25">
        <v>221.9</v>
      </c>
      <c r="H213" s="25">
        <v>1118.5</v>
      </c>
      <c r="J213" s="4"/>
    </row>
    <row r="214" spans="3:10" ht="15" customHeight="1" outlineLevel="1">
      <c r="C214" s="18" t="s">
        <v>205</v>
      </c>
      <c r="D214" s="25">
        <f t="shared" si="15"/>
        <v>8613.6</v>
      </c>
      <c r="E214" s="25">
        <v>7130.9</v>
      </c>
      <c r="F214" s="25">
        <v>823.6</v>
      </c>
      <c r="G214" s="25">
        <v>110.1</v>
      </c>
      <c r="H214" s="25">
        <v>549</v>
      </c>
      <c r="J214" s="4"/>
    </row>
    <row r="215" spans="3:10" ht="15" customHeight="1" outlineLevel="1">
      <c r="C215" s="18" t="s">
        <v>206</v>
      </c>
      <c r="D215" s="25">
        <f t="shared" si="15"/>
        <v>4340.099999999999</v>
      </c>
      <c r="E215" s="25">
        <v>3408.7</v>
      </c>
      <c r="F215" s="25">
        <v>652.3</v>
      </c>
      <c r="G215" s="25">
        <v>46.9</v>
      </c>
      <c r="H215" s="25">
        <v>232.2</v>
      </c>
      <c r="J215" s="4"/>
    </row>
    <row r="216" spans="3:10" ht="15" customHeight="1" outlineLevel="1">
      <c r="C216" s="19"/>
      <c r="D216" s="25"/>
      <c r="E216" s="25"/>
      <c r="F216" s="25"/>
      <c r="G216" s="25"/>
      <c r="H216" s="25"/>
      <c r="J216" s="4"/>
    </row>
    <row r="217" spans="3:10" ht="15" customHeight="1" outlineLevel="1">
      <c r="C217" s="18" t="s">
        <v>207</v>
      </c>
      <c r="D217" s="25"/>
      <c r="E217" s="25"/>
      <c r="F217" s="25"/>
      <c r="G217" s="25"/>
      <c r="H217" s="25"/>
      <c r="J217" s="4"/>
    </row>
    <row r="218" spans="3:10" ht="15" customHeight="1" outlineLevel="1">
      <c r="C218" s="18" t="s">
        <v>208</v>
      </c>
      <c r="D218" s="25">
        <f aca="true" t="shared" si="16" ref="D218:D225">SUM(E218:H218)</f>
        <v>4934.5</v>
      </c>
      <c r="E218" s="25">
        <v>3903.4</v>
      </c>
      <c r="F218" s="25">
        <v>541.7</v>
      </c>
      <c r="G218" s="25">
        <v>101.2</v>
      </c>
      <c r="H218" s="25">
        <v>388.2</v>
      </c>
      <c r="J218" s="4"/>
    </row>
    <row r="219" spans="3:10" ht="15" customHeight="1" outlineLevel="1">
      <c r="C219" s="18" t="s">
        <v>55</v>
      </c>
      <c r="D219" s="25">
        <f t="shared" si="16"/>
        <v>8331.4</v>
      </c>
      <c r="E219" s="25">
        <v>6698.4</v>
      </c>
      <c r="F219" s="25">
        <v>962.7</v>
      </c>
      <c r="G219" s="25">
        <v>146.4</v>
      </c>
      <c r="H219" s="25">
        <v>523.9</v>
      </c>
      <c r="J219" s="4"/>
    </row>
    <row r="220" spans="3:10" ht="15" customHeight="1" outlineLevel="1">
      <c r="C220" s="18" t="s">
        <v>209</v>
      </c>
      <c r="D220" s="25">
        <f t="shared" si="16"/>
        <v>8130.299999999999</v>
      </c>
      <c r="E220" s="25">
        <v>6482.9</v>
      </c>
      <c r="F220" s="25">
        <v>1038.4</v>
      </c>
      <c r="G220" s="25">
        <v>139.9</v>
      </c>
      <c r="H220" s="25">
        <v>469.1</v>
      </c>
      <c r="J220" s="4"/>
    </row>
    <row r="221" spans="3:10" ht="15" customHeight="1" outlineLevel="1">
      <c r="C221" s="18" t="s">
        <v>210</v>
      </c>
      <c r="D221" s="25">
        <f t="shared" si="16"/>
        <v>7192.300000000001</v>
      </c>
      <c r="E221" s="25">
        <v>5688.6</v>
      </c>
      <c r="F221" s="25">
        <v>775.8</v>
      </c>
      <c r="G221" s="25">
        <v>159.3</v>
      </c>
      <c r="H221" s="25">
        <v>568.6</v>
      </c>
      <c r="J221" s="4"/>
    </row>
    <row r="222" spans="3:10" ht="15" customHeight="1" outlineLevel="1">
      <c r="C222" s="18" t="s">
        <v>211</v>
      </c>
      <c r="D222" s="25">
        <f t="shared" si="16"/>
        <v>4946.2</v>
      </c>
      <c r="E222" s="25">
        <v>3115.3</v>
      </c>
      <c r="F222" s="25">
        <v>818.3</v>
      </c>
      <c r="G222" s="25">
        <v>260.2</v>
      </c>
      <c r="H222" s="25">
        <v>752.4</v>
      </c>
      <c r="J222" s="4"/>
    </row>
    <row r="223" spans="3:10" ht="15" customHeight="1" outlineLevel="1">
      <c r="C223" s="18" t="s">
        <v>212</v>
      </c>
      <c r="D223" s="25">
        <f t="shared" si="16"/>
        <v>93679.3</v>
      </c>
      <c r="E223" s="25">
        <v>85294.7</v>
      </c>
      <c r="F223" s="25">
        <v>6253.3</v>
      </c>
      <c r="G223" s="25">
        <v>283.6</v>
      </c>
      <c r="H223" s="25">
        <v>1847.7</v>
      </c>
      <c r="J223" s="4"/>
    </row>
    <row r="224" spans="3:10" ht="15" customHeight="1" outlineLevel="1">
      <c r="C224" s="18" t="s">
        <v>213</v>
      </c>
      <c r="D224" s="25">
        <f t="shared" si="16"/>
        <v>7022.8</v>
      </c>
      <c r="E224" s="25">
        <v>5417.8</v>
      </c>
      <c r="F224" s="25">
        <v>907</v>
      </c>
      <c r="G224" s="25">
        <v>142.5</v>
      </c>
      <c r="H224" s="25">
        <v>555.5</v>
      </c>
      <c r="J224" s="4"/>
    </row>
    <row r="225" spans="3:10" ht="15" customHeight="1" outlineLevel="1">
      <c r="C225" s="18" t="s">
        <v>214</v>
      </c>
      <c r="D225" s="25">
        <f t="shared" si="16"/>
        <v>3890.7000000000003</v>
      </c>
      <c r="E225" s="25">
        <v>2816.9</v>
      </c>
      <c r="F225" s="25">
        <v>537.7</v>
      </c>
      <c r="G225" s="25">
        <v>104.7</v>
      </c>
      <c r="H225" s="25">
        <v>431.4</v>
      </c>
      <c r="J225" s="4"/>
    </row>
    <row r="226" spans="3:10" ht="15" customHeight="1" outlineLevel="1">
      <c r="C226" s="19"/>
      <c r="D226" s="25"/>
      <c r="E226" s="25"/>
      <c r="F226" s="25"/>
      <c r="G226" s="25"/>
      <c r="H226" s="25"/>
      <c r="J226" s="4"/>
    </row>
    <row r="227" spans="3:10" ht="15" customHeight="1" outlineLevel="1">
      <c r="C227" s="18" t="s">
        <v>215</v>
      </c>
      <c r="D227" s="25"/>
      <c r="E227" s="25"/>
      <c r="F227" s="25"/>
      <c r="G227" s="25"/>
      <c r="H227" s="25"/>
      <c r="J227" s="4"/>
    </row>
    <row r="228" spans="3:10" ht="15" customHeight="1" outlineLevel="1">
      <c r="C228" s="18" t="s">
        <v>216</v>
      </c>
      <c r="D228" s="25">
        <f aca="true" t="shared" si="17" ref="D228:D234">SUM(E228:H228)</f>
        <v>3654.9000000000005</v>
      </c>
      <c r="E228" s="25">
        <v>2822.4</v>
      </c>
      <c r="F228" s="25">
        <v>423.9</v>
      </c>
      <c r="G228" s="25">
        <v>73.3</v>
      </c>
      <c r="H228" s="25">
        <v>335.3</v>
      </c>
      <c r="J228" s="4"/>
    </row>
    <row r="229" spans="3:10" ht="15" customHeight="1" outlineLevel="1">
      <c r="C229" s="18" t="s">
        <v>217</v>
      </c>
      <c r="D229" s="25">
        <f t="shared" si="17"/>
        <v>9047.000000000002</v>
      </c>
      <c r="E229" s="25">
        <v>7027.1</v>
      </c>
      <c r="F229" s="25">
        <v>1079.6</v>
      </c>
      <c r="G229" s="25">
        <v>134.2</v>
      </c>
      <c r="H229" s="25">
        <v>806.1</v>
      </c>
      <c r="J229" s="4"/>
    </row>
    <row r="230" spans="3:10" ht="15" customHeight="1" outlineLevel="1">
      <c r="C230" s="18" t="s">
        <v>218</v>
      </c>
      <c r="D230" s="25">
        <f t="shared" si="17"/>
        <v>21536.9</v>
      </c>
      <c r="E230" s="25">
        <v>17774.5</v>
      </c>
      <c r="F230" s="25">
        <v>2650.2</v>
      </c>
      <c r="G230" s="25">
        <v>140.7</v>
      </c>
      <c r="H230" s="25">
        <v>971.5</v>
      </c>
      <c r="J230" s="4"/>
    </row>
    <row r="231" spans="3:10" ht="15" customHeight="1" outlineLevel="1">
      <c r="C231" s="18" t="s">
        <v>219</v>
      </c>
      <c r="D231" s="25">
        <f t="shared" si="17"/>
        <v>7760.2</v>
      </c>
      <c r="E231" s="25">
        <v>6265.1</v>
      </c>
      <c r="F231" s="25">
        <v>791</v>
      </c>
      <c r="G231" s="25">
        <v>132.2</v>
      </c>
      <c r="H231" s="25">
        <v>571.9</v>
      </c>
      <c r="J231" s="4"/>
    </row>
    <row r="232" spans="3:10" ht="15" customHeight="1" outlineLevel="1">
      <c r="C232" s="18" t="s">
        <v>220</v>
      </c>
      <c r="D232" s="25">
        <f t="shared" si="17"/>
        <v>36871.8</v>
      </c>
      <c r="E232" s="25">
        <v>32330.7</v>
      </c>
      <c r="F232" s="25">
        <v>3269.8</v>
      </c>
      <c r="G232" s="25">
        <v>227</v>
      </c>
      <c r="H232" s="25">
        <v>1044.3</v>
      </c>
      <c r="J232" s="4"/>
    </row>
    <row r="233" spans="3:10" ht="15" customHeight="1" outlineLevel="1">
      <c r="C233" s="18" t="s">
        <v>221</v>
      </c>
      <c r="D233" s="25">
        <f t="shared" si="17"/>
        <v>5104</v>
      </c>
      <c r="E233" s="25">
        <v>3851.9</v>
      </c>
      <c r="F233" s="25">
        <v>619</v>
      </c>
      <c r="G233" s="25">
        <v>129.6</v>
      </c>
      <c r="H233" s="25">
        <v>503.5</v>
      </c>
      <c r="J233" s="4"/>
    </row>
    <row r="234" spans="3:10" ht="15" customHeight="1" outlineLevel="1">
      <c r="C234" s="18" t="s">
        <v>222</v>
      </c>
      <c r="D234" s="25">
        <f t="shared" si="17"/>
        <v>11345.5</v>
      </c>
      <c r="E234" s="25">
        <v>9286.9</v>
      </c>
      <c r="F234" s="25">
        <v>1350.7</v>
      </c>
      <c r="G234" s="25">
        <v>127.8</v>
      </c>
      <c r="H234" s="25">
        <v>580.1</v>
      </c>
      <c r="J234" s="4"/>
    </row>
    <row r="235" spans="3:10" ht="15" customHeight="1" outlineLevel="1">
      <c r="C235" s="19"/>
      <c r="D235" s="25"/>
      <c r="E235" s="25"/>
      <c r="F235" s="25"/>
      <c r="G235" s="25"/>
      <c r="H235" s="25"/>
      <c r="J235" s="4"/>
    </row>
    <row r="236" spans="3:10" ht="15" customHeight="1" outlineLevel="1">
      <c r="C236" s="18" t="s">
        <v>223</v>
      </c>
      <c r="D236" s="25"/>
      <c r="E236" s="25"/>
      <c r="F236" s="25"/>
      <c r="G236" s="25"/>
      <c r="H236" s="25"/>
      <c r="J236" s="4"/>
    </row>
    <row r="237" spans="3:10" ht="15" customHeight="1" outlineLevel="1">
      <c r="C237" s="18" t="s">
        <v>224</v>
      </c>
      <c r="D237" s="25">
        <f>SUM(E237:H237)</f>
        <v>14722.9</v>
      </c>
      <c r="E237" s="25">
        <v>11296.8</v>
      </c>
      <c r="F237" s="25">
        <v>2082.9</v>
      </c>
      <c r="G237" s="25">
        <v>307.7</v>
      </c>
      <c r="H237" s="25">
        <v>1035.5</v>
      </c>
      <c r="J237" s="4"/>
    </row>
    <row r="238" spans="3:10" ht="15" customHeight="1" outlineLevel="1">
      <c r="C238" s="18" t="s">
        <v>225</v>
      </c>
      <c r="D238" s="25">
        <f>SUM(E238:H238)</f>
        <v>26231.400000000005</v>
      </c>
      <c r="E238" s="25">
        <v>22061.4</v>
      </c>
      <c r="F238" s="25">
        <v>2531.4</v>
      </c>
      <c r="G238" s="25">
        <v>240.7</v>
      </c>
      <c r="H238" s="25">
        <v>1397.9</v>
      </c>
      <c r="J238" s="4"/>
    </row>
    <row r="239" spans="3:10" ht="15" customHeight="1" outlineLevel="1">
      <c r="C239" s="18" t="s">
        <v>226</v>
      </c>
      <c r="D239" s="25">
        <f>SUM(E239:H239)</f>
        <v>84018</v>
      </c>
      <c r="E239" s="25">
        <v>74849.1</v>
      </c>
      <c r="F239" s="25">
        <v>5614</v>
      </c>
      <c r="G239" s="25">
        <v>668</v>
      </c>
      <c r="H239" s="25">
        <v>2886.9</v>
      </c>
      <c r="J239" s="4"/>
    </row>
    <row r="240" spans="3:10" ht="15" customHeight="1" outlineLevel="1">
      <c r="C240" s="18" t="s">
        <v>227</v>
      </c>
      <c r="D240" s="25">
        <f>SUM(E240:H240)</f>
        <v>15500.199999999999</v>
      </c>
      <c r="E240" s="25">
        <v>13000</v>
      </c>
      <c r="F240" s="25">
        <v>1543.9</v>
      </c>
      <c r="G240" s="25">
        <v>206.5</v>
      </c>
      <c r="H240" s="25">
        <v>749.8</v>
      </c>
      <c r="J240" s="4"/>
    </row>
    <row r="241" spans="3:10" ht="15" customHeight="1" outlineLevel="1">
      <c r="C241" s="19"/>
      <c r="D241" s="25"/>
      <c r="E241" s="25"/>
      <c r="F241" s="25"/>
      <c r="G241" s="25"/>
      <c r="H241" s="25"/>
      <c r="J241" s="4"/>
    </row>
    <row r="242" spans="3:10" ht="15" customHeight="1" outlineLevel="1">
      <c r="C242" s="18" t="s">
        <v>228</v>
      </c>
      <c r="D242" s="25"/>
      <c r="E242" s="25"/>
      <c r="F242" s="25"/>
      <c r="G242" s="25"/>
      <c r="H242" s="25"/>
      <c r="J242" s="4"/>
    </row>
    <row r="243" spans="3:10" ht="15" customHeight="1" outlineLevel="1">
      <c r="C243" s="18" t="s">
        <v>229</v>
      </c>
      <c r="D243" s="25">
        <f aca="true" t="shared" si="18" ref="D243:D252">SUM(E243:H243)</f>
        <v>4182.900000000001</v>
      </c>
      <c r="E243" s="25">
        <v>2740.3</v>
      </c>
      <c r="F243" s="25">
        <v>483</v>
      </c>
      <c r="G243" s="25">
        <v>264</v>
      </c>
      <c r="H243" s="25">
        <v>695.6</v>
      </c>
      <c r="J243" s="4"/>
    </row>
    <row r="244" spans="3:10" ht="15" customHeight="1" outlineLevel="1">
      <c r="C244" s="18" t="s">
        <v>230</v>
      </c>
      <c r="D244" s="25">
        <f t="shared" si="18"/>
        <v>2894.8999999999996</v>
      </c>
      <c r="E244" s="25">
        <v>2028.1</v>
      </c>
      <c r="F244" s="25">
        <v>428.6</v>
      </c>
      <c r="G244" s="25">
        <v>120.1</v>
      </c>
      <c r="H244" s="25">
        <v>318.1</v>
      </c>
      <c r="J244" s="4"/>
    </row>
    <row r="245" spans="3:10" ht="15" customHeight="1" outlineLevel="1">
      <c r="C245" s="18" t="s">
        <v>231</v>
      </c>
      <c r="D245" s="25">
        <f t="shared" si="18"/>
        <v>9611.2</v>
      </c>
      <c r="E245" s="25">
        <v>7796.8</v>
      </c>
      <c r="F245" s="25">
        <v>870.8</v>
      </c>
      <c r="G245" s="25">
        <v>266.1</v>
      </c>
      <c r="H245" s="25">
        <v>677.5</v>
      </c>
      <c r="J245" s="4"/>
    </row>
    <row r="246" spans="3:10" ht="15" customHeight="1" outlineLevel="1">
      <c r="C246" s="18" t="s">
        <v>232</v>
      </c>
      <c r="D246" s="25">
        <f t="shared" si="18"/>
        <v>7534.599999999999</v>
      </c>
      <c r="E246" s="25">
        <v>6242.4</v>
      </c>
      <c r="F246" s="25">
        <v>745.1</v>
      </c>
      <c r="G246" s="25">
        <v>121.2</v>
      </c>
      <c r="H246" s="25">
        <v>425.9</v>
      </c>
      <c r="J246" s="4"/>
    </row>
    <row r="247" spans="3:10" ht="15" customHeight="1" outlineLevel="1">
      <c r="C247" s="18" t="s">
        <v>233</v>
      </c>
      <c r="D247" s="25">
        <f t="shared" si="18"/>
        <v>9513.1</v>
      </c>
      <c r="E247" s="25">
        <v>7746.3</v>
      </c>
      <c r="F247" s="25">
        <v>1075.7</v>
      </c>
      <c r="G247" s="25">
        <v>199.5</v>
      </c>
      <c r="H247" s="25">
        <v>491.6</v>
      </c>
      <c r="J247" s="4"/>
    </row>
    <row r="248" spans="3:10" ht="15" customHeight="1" outlineLevel="1">
      <c r="C248" s="18" t="s">
        <v>234</v>
      </c>
      <c r="D248" s="25">
        <f t="shared" si="18"/>
        <v>10102.400000000001</v>
      </c>
      <c r="E248" s="25">
        <v>7497.4</v>
      </c>
      <c r="F248" s="25">
        <v>949.7</v>
      </c>
      <c r="G248" s="25">
        <v>402.7</v>
      </c>
      <c r="H248" s="25">
        <v>1252.6</v>
      </c>
      <c r="J248" s="4"/>
    </row>
    <row r="249" spans="3:10" ht="15" customHeight="1" outlineLevel="1">
      <c r="C249" s="18" t="s">
        <v>235</v>
      </c>
      <c r="D249" s="25">
        <f t="shared" si="18"/>
        <v>5638.4</v>
      </c>
      <c r="E249" s="25">
        <v>4132.3</v>
      </c>
      <c r="F249" s="25">
        <v>745.9</v>
      </c>
      <c r="G249" s="25">
        <v>155.7</v>
      </c>
      <c r="H249" s="25">
        <v>604.5</v>
      </c>
      <c r="J249" s="4"/>
    </row>
    <row r="250" spans="3:10" ht="15" customHeight="1" outlineLevel="1">
      <c r="C250" s="18" t="s">
        <v>236</v>
      </c>
      <c r="D250" s="25">
        <f t="shared" si="18"/>
        <v>9297</v>
      </c>
      <c r="E250" s="25">
        <v>7427.8</v>
      </c>
      <c r="F250" s="25">
        <v>989.3</v>
      </c>
      <c r="G250" s="25">
        <v>190</v>
      </c>
      <c r="H250" s="25">
        <v>689.9</v>
      </c>
      <c r="J250" s="4"/>
    </row>
    <row r="251" spans="3:10" ht="15" customHeight="1" outlineLevel="1">
      <c r="C251" s="18" t="s">
        <v>237</v>
      </c>
      <c r="D251" s="25">
        <f t="shared" si="18"/>
        <v>34199</v>
      </c>
      <c r="E251" s="25">
        <v>29345.3</v>
      </c>
      <c r="F251" s="25">
        <v>1633.4</v>
      </c>
      <c r="G251" s="25">
        <v>816.8</v>
      </c>
      <c r="H251" s="25">
        <v>2403.5</v>
      </c>
      <c r="J251" s="4"/>
    </row>
    <row r="252" spans="3:10" ht="15" customHeight="1" outlineLevel="1">
      <c r="C252" s="18" t="s">
        <v>238</v>
      </c>
      <c r="D252" s="25">
        <f t="shared" si="18"/>
        <v>6101.099999999999</v>
      </c>
      <c r="E252" s="25">
        <v>5285.8</v>
      </c>
      <c r="F252" s="25">
        <v>0</v>
      </c>
      <c r="G252" s="25">
        <v>257.4</v>
      </c>
      <c r="H252" s="25">
        <v>557.9</v>
      </c>
      <c r="J252" s="4"/>
    </row>
    <row r="253" spans="3:10" ht="15" customHeight="1" outlineLevel="1">
      <c r="C253" s="19"/>
      <c r="D253" s="25"/>
      <c r="E253" s="25"/>
      <c r="F253" s="25"/>
      <c r="G253" s="25"/>
      <c r="H253" s="25"/>
      <c r="J253" s="4"/>
    </row>
    <row r="254" spans="3:10" ht="15" customHeight="1" outlineLevel="1">
      <c r="C254" s="19" t="s">
        <v>239</v>
      </c>
      <c r="D254" s="25">
        <f>SUM(E254:H254)</f>
        <v>664748.3</v>
      </c>
      <c r="E254" s="25">
        <v>652005.1</v>
      </c>
      <c r="F254" s="25">
        <v>0</v>
      </c>
      <c r="G254" s="25">
        <v>991.3</v>
      </c>
      <c r="H254" s="25">
        <v>11751.9</v>
      </c>
      <c r="J254" s="4"/>
    </row>
    <row r="255" spans="3:10" ht="15" customHeight="1" outlineLevel="1">
      <c r="C255" s="18" t="s">
        <v>240</v>
      </c>
      <c r="D255" s="25"/>
      <c r="E255" s="25"/>
      <c r="F255" s="25"/>
      <c r="G255" s="25"/>
      <c r="H255" s="25"/>
      <c r="J255" s="4"/>
    </row>
    <row r="256" spans="3:10" ht="15" customHeight="1" outlineLevel="1">
      <c r="C256" s="18" t="s">
        <v>241</v>
      </c>
      <c r="D256" s="25">
        <f aca="true" t="shared" si="19" ref="D256:D277">SUM(E256:H256)</f>
        <v>1807.8999999999999</v>
      </c>
      <c r="E256" s="25">
        <v>1281.8</v>
      </c>
      <c r="F256" s="25">
        <v>309</v>
      </c>
      <c r="G256" s="25">
        <v>60</v>
      </c>
      <c r="H256" s="25">
        <v>157.1</v>
      </c>
      <c r="J256" s="4"/>
    </row>
    <row r="257" spans="3:10" ht="15" customHeight="1" outlineLevel="1">
      <c r="C257" s="18" t="s">
        <v>242</v>
      </c>
      <c r="D257" s="25">
        <f t="shared" si="19"/>
        <v>6119.7</v>
      </c>
      <c r="E257" s="25">
        <v>5354.8</v>
      </c>
      <c r="F257" s="25">
        <v>369</v>
      </c>
      <c r="G257" s="25">
        <v>69.7</v>
      </c>
      <c r="H257" s="25">
        <v>326.2</v>
      </c>
      <c r="J257" s="4"/>
    </row>
    <row r="258" spans="3:10" ht="15" customHeight="1" outlineLevel="1">
      <c r="C258" s="18" t="s">
        <v>243</v>
      </c>
      <c r="D258" s="25">
        <f t="shared" si="19"/>
        <v>24278.6</v>
      </c>
      <c r="E258" s="25">
        <v>20721.4</v>
      </c>
      <c r="F258" s="25">
        <v>2025.6</v>
      </c>
      <c r="G258" s="25">
        <v>394.5</v>
      </c>
      <c r="H258" s="25">
        <v>1137.1</v>
      </c>
      <c r="J258" s="4"/>
    </row>
    <row r="259" spans="3:10" ht="15" customHeight="1" outlineLevel="1">
      <c r="C259" s="18" t="s">
        <v>244</v>
      </c>
      <c r="D259" s="25">
        <f t="shared" si="19"/>
        <v>4241</v>
      </c>
      <c r="E259" s="25">
        <v>2775.6</v>
      </c>
      <c r="F259" s="25">
        <v>487.4</v>
      </c>
      <c r="G259" s="25">
        <v>286.2</v>
      </c>
      <c r="H259" s="25">
        <v>691.8</v>
      </c>
      <c r="J259" s="4"/>
    </row>
    <row r="260" spans="3:10" ht="15" customHeight="1" outlineLevel="1">
      <c r="C260" s="18" t="s">
        <v>245</v>
      </c>
      <c r="D260" s="25">
        <f t="shared" si="19"/>
        <v>5832.5</v>
      </c>
      <c r="E260" s="25">
        <v>4414.4</v>
      </c>
      <c r="F260" s="25">
        <v>683.1</v>
      </c>
      <c r="G260" s="25">
        <v>160</v>
      </c>
      <c r="H260" s="25">
        <v>575</v>
      </c>
      <c r="J260" s="4"/>
    </row>
    <row r="261" spans="3:10" ht="15" customHeight="1" outlineLevel="1">
      <c r="C261" s="18" t="s">
        <v>246</v>
      </c>
      <c r="D261" s="25">
        <f t="shared" si="19"/>
        <v>6386.7</v>
      </c>
      <c r="E261" s="25">
        <v>5689</v>
      </c>
      <c r="F261" s="25">
        <v>492.7</v>
      </c>
      <c r="G261" s="25">
        <v>33.1</v>
      </c>
      <c r="H261" s="25">
        <v>171.9</v>
      </c>
      <c r="J261" s="4"/>
    </row>
    <row r="262" spans="3:10" ht="15" customHeight="1" outlineLevel="1">
      <c r="C262" s="18" t="s">
        <v>247</v>
      </c>
      <c r="D262" s="25">
        <f t="shared" si="19"/>
        <v>5053</v>
      </c>
      <c r="E262" s="25">
        <v>3348.4</v>
      </c>
      <c r="F262" s="25">
        <v>476.8</v>
      </c>
      <c r="G262" s="25">
        <v>294.8</v>
      </c>
      <c r="H262" s="25">
        <v>933</v>
      </c>
      <c r="J262" s="4"/>
    </row>
    <row r="263" spans="3:10" ht="15" customHeight="1" outlineLevel="1">
      <c r="C263" s="18" t="s">
        <v>248</v>
      </c>
      <c r="D263" s="25">
        <f t="shared" si="19"/>
        <v>15284.3</v>
      </c>
      <c r="E263" s="25">
        <v>14161</v>
      </c>
      <c r="F263" s="25">
        <v>0</v>
      </c>
      <c r="G263" s="25">
        <v>270.3</v>
      </c>
      <c r="H263" s="25">
        <v>853</v>
      </c>
      <c r="J263" s="4"/>
    </row>
    <row r="264" spans="3:10" ht="15" customHeight="1" outlineLevel="1">
      <c r="C264" s="18" t="s">
        <v>249</v>
      </c>
      <c r="D264" s="25">
        <f t="shared" si="19"/>
        <v>11344.499999999998</v>
      </c>
      <c r="E264" s="25">
        <v>9620.3</v>
      </c>
      <c r="F264" s="25">
        <v>947.4</v>
      </c>
      <c r="G264" s="25">
        <v>215.8</v>
      </c>
      <c r="H264" s="25">
        <v>561</v>
      </c>
      <c r="J264" s="4"/>
    </row>
    <row r="265" spans="3:10" ht="15" customHeight="1" outlineLevel="1">
      <c r="C265" s="18" t="s">
        <v>250</v>
      </c>
      <c r="D265" s="25">
        <f t="shared" si="19"/>
        <v>4696.099999999999</v>
      </c>
      <c r="E265" s="25">
        <v>4463.9</v>
      </c>
      <c r="F265" s="25">
        <v>0</v>
      </c>
      <c r="G265" s="25">
        <v>49.4</v>
      </c>
      <c r="H265" s="25">
        <v>182.8</v>
      </c>
      <c r="J265" s="4"/>
    </row>
    <row r="266" spans="3:10" ht="15" customHeight="1" outlineLevel="1">
      <c r="C266" s="18" t="s">
        <v>251</v>
      </c>
      <c r="D266" s="25">
        <f t="shared" si="19"/>
        <v>13446.5</v>
      </c>
      <c r="E266" s="25">
        <v>10817.2</v>
      </c>
      <c r="F266" s="25">
        <v>1450.5</v>
      </c>
      <c r="G266" s="25">
        <v>325</v>
      </c>
      <c r="H266" s="25">
        <v>853.8</v>
      </c>
      <c r="J266" s="4"/>
    </row>
    <row r="267" spans="3:10" ht="15" customHeight="1" outlineLevel="1">
      <c r="C267" s="18" t="s">
        <v>252</v>
      </c>
      <c r="D267" s="25">
        <f t="shared" si="19"/>
        <v>2899.5</v>
      </c>
      <c r="E267" s="25">
        <v>2560</v>
      </c>
      <c r="F267" s="25">
        <v>131.6</v>
      </c>
      <c r="G267" s="25">
        <v>50.3</v>
      </c>
      <c r="H267" s="25">
        <v>157.6</v>
      </c>
      <c r="J267" s="4"/>
    </row>
    <row r="268" spans="3:10" ht="15" customHeight="1" outlineLevel="1">
      <c r="C268" s="18" t="s">
        <v>253</v>
      </c>
      <c r="D268" s="25">
        <f t="shared" si="19"/>
        <v>9151</v>
      </c>
      <c r="E268" s="25">
        <v>7600.3</v>
      </c>
      <c r="F268" s="25">
        <v>963.8</v>
      </c>
      <c r="G268" s="25">
        <v>161.9</v>
      </c>
      <c r="H268" s="25">
        <v>425</v>
      </c>
      <c r="J268" s="4"/>
    </row>
    <row r="269" spans="3:10" ht="15" customHeight="1" outlineLevel="1">
      <c r="C269" s="18" t="s">
        <v>254</v>
      </c>
      <c r="D269" s="25">
        <f t="shared" si="19"/>
        <v>11295.4</v>
      </c>
      <c r="E269" s="25">
        <v>9482.8</v>
      </c>
      <c r="F269" s="25">
        <v>973</v>
      </c>
      <c r="G269" s="25">
        <v>206.6</v>
      </c>
      <c r="H269" s="25">
        <v>633</v>
      </c>
      <c r="J269" s="4"/>
    </row>
    <row r="270" spans="3:10" ht="15" customHeight="1" outlineLevel="1">
      <c r="C270" s="18" t="s">
        <v>255</v>
      </c>
      <c r="D270" s="25">
        <f t="shared" si="19"/>
        <v>2200.5</v>
      </c>
      <c r="E270" s="25">
        <v>1573.5</v>
      </c>
      <c r="F270" s="25">
        <v>239.1</v>
      </c>
      <c r="G270" s="25">
        <v>98.1</v>
      </c>
      <c r="H270" s="25">
        <v>289.8</v>
      </c>
      <c r="J270" s="4"/>
    </row>
    <row r="271" spans="3:10" ht="15" customHeight="1" outlineLevel="1">
      <c r="C271" s="18" t="s">
        <v>256</v>
      </c>
      <c r="D271" s="25">
        <f t="shared" si="19"/>
        <v>5552.900000000001</v>
      </c>
      <c r="E271" s="25">
        <v>4821.8</v>
      </c>
      <c r="F271" s="25">
        <v>440.5</v>
      </c>
      <c r="G271" s="25">
        <v>91.8</v>
      </c>
      <c r="H271" s="25">
        <v>198.8</v>
      </c>
      <c r="J271" s="4"/>
    </row>
    <row r="272" spans="3:10" ht="15" customHeight="1" outlineLevel="1">
      <c r="C272" s="18" t="s">
        <v>257</v>
      </c>
      <c r="D272" s="25">
        <f t="shared" si="19"/>
        <v>10029.8</v>
      </c>
      <c r="E272" s="25">
        <v>8068.4</v>
      </c>
      <c r="F272" s="25">
        <v>620.9</v>
      </c>
      <c r="G272" s="25">
        <v>428.6</v>
      </c>
      <c r="H272" s="25">
        <v>911.9</v>
      </c>
      <c r="J272" s="4"/>
    </row>
    <row r="273" spans="3:10" ht="15" customHeight="1" outlineLevel="1">
      <c r="C273" s="18" t="s">
        <v>258</v>
      </c>
      <c r="D273" s="25">
        <f t="shared" si="19"/>
        <v>25192</v>
      </c>
      <c r="E273" s="25">
        <v>22549.4</v>
      </c>
      <c r="F273" s="25">
        <v>1203.8</v>
      </c>
      <c r="G273" s="25">
        <v>272.1</v>
      </c>
      <c r="H273" s="25">
        <v>1166.7</v>
      </c>
      <c r="J273" s="4"/>
    </row>
    <row r="274" spans="3:10" ht="15" customHeight="1" outlineLevel="1">
      <c r="C274" s="18" t="s">
        <v>259</v>
      </c>
      <c r="D274" s="25">
        <f t="shared" si="19"/>
        <v>13784.300000000001</v>
      </c>
      <c r="E274" s="25">
        <v>10095.8</v>
      </c>
      <c r="F274" s="25">
        <v>1624.6</v>
      </c>
      <c r="G274" s="25">
        <v>556.7</v>
      </c>
      <c r="H274" s="25">
        <v>1507.2</v>
      </c>
      <c r="J274" s="4"/>
    </row>
    <row r="275" spans="3:10" ht="15" customHeight="1" outlineLevel="1">
      <c r="C275" s="18" t="s">
        <v>260</v>
      </c>
      <c r="D275" s="25">
        <f t="shared" si="19"/>
        <v>6697.8</v>
      </c>
      <c r="E275" s="25">
        <v>5434.2</v>
      </c>
      <c r="F275" s="25">
        <v>727.1</v>
      </c>
      <c r="G275" s="25">
        <v>128.2</v>
      </c>
      <c r="H275" s="25">
        <v>408.3</v>
      </c>
      <c r="J275" s="4"/>
    </row>
    <row r="276" spans="3:10" ht="15" customHeight="1" outlineLevel="1">
      <c r="C276" s="18" t="s">
        <v>261</v>
      </c>
      <c r="D276" s="25">
        <f t="shared" si="19"/>
        <v>1527.9999999999998</v>
      </c>
      <c r="E276" s="25">
        <v>1233.3</v>
      </c>
      <c r="F276" s="25">
        <v>119.1</v>
      </c>
      <c r="G276" s="25">
        <v>40.5</v>
      </c>
      <c r="H276" s="25">
        <v>135.1</v>
      </c>
      <c r="J276" s="4"/>
    </row>
    <row r="277" spans="3:10" ht="15" customHeight="1" outlineLevel="1">
      <c r="C277" s="18" t="s">
        <v>262</v>
      </c>
      <c r="D277" s="25">
        <f t="shared" si="19"/>
        <v>2202.7000000000003</v>
      </c>
      <c r="E277" s="25">
        <v>1937.5</v>
      </c>
      <c r="F277" s="25">
        <v>83.4</v>
      </c>
      <c r="G277" s="25">
        <v>43.3</v>
      </c>
      <c r="H277" s="25">
        <v>138.5</v>
      </c>
      <c r="J277" s="4"/>
    </row>
    <row r="278" spans="3:10" ht="15" customHeight="1" outlineLevel="1">
      <c r="C278" s="19"/>
      <c r="D278" s="25"/>
      <c r="E278" s="25"/>
      <c r="F278" s="25"/>
      <c r="G278" s="25"/>
      <c r="H278" s="25"/>
      <c r="J278" s="4"/>
    </row>
    <row r="279" spans="3:10" ht="15" customHeight="1" outlineLevel="1">
      <c r="C279" s="18" t="s">
        <v>263</v>
      </c>
      <c r="D279" s="25"/>
      <c r="E279" s="25"/>
      <c r="F279" s="25"/>
      <c r="G279" s="25"/>
      <c r="H279" s="25"/>
      <c r="J279" s="4"/>
    </row>
    <row r="280" spans="3:10" ht="15" customHeight="1" outlineLevel="1">
      <c r="C280" s="18" t="s">
        <v>264</v>
      </c>
      <c r="D280" s="25">
        <f aca="true" t="shared" si="20" ref="D280:D290">SUM(E280:H280)</f>
        <v>6694.499999999999</v>
      </c>
      <c r="E280" s="25">
        <v>4734.7</v>
      </c>
      <c r="F280" s="25">
        <v>985</v>
      </c>
      <c r="G280" s="25">
        <v>135.4</v>
      </c>
      <c r="H280" s="25">
        <v>839.4</v>
      </c>
      <c r="J280" s="4"/>
    </row>
    <row r="281" spans="3:10" ht="15" customHeight="1" outlineLevel="1">
      <c r="C281" s="18" t="s">
        <v>265</v>
      </c>
      <c r="D281" s="25">
        <f t="shared" si="20"/>
        <v>4511.6</v>
      </c>
      <c r="E281" s="25">
        <v>3558</v>
      </c>
      <c r="F281" s="25">
        <v>589.8</v>
      </c>
      <c r="G281" s="25">
        <v>45</v>
      </c>
      <c r="H281" s="25">
        <v>318.8</v>
      </c>
      <c r="J281" s="4"/>
    </row>
    <row r="282" spans="3:10" ht="15" customHeight="1" outlineLevel="1">
      <c r="C282" s="18" t="s">
        <v>266</v>
      </c>
      <c r="D282" s="25">
        <f t="shared" si="20"/>
        <v>8695.800000000001</v>
      </c>
      <c r="E282" s="25">
        <v>7925.3</v>
      </c>
      <c r="F282" s="25">
        <v>265</v>
      </c>
      <c r="G282" s="25">
        <v>64.3</v>
      </c>
      <c r="H282" s="25">
        <v>441.2</v>
      </c>
      <c r="J282" s="4"/>
    </row>
    <row r="283" spans="3:10" ht="15" customHeight="1" outlineLevel="1">
      <c r="C283" s="18" t="s">
        <v>267</v>
      </c>
      <c r="D283" s="25">
        <f t="shared" si="20"/>
        <v>49586.6</v>
      </c>
      <c r="E283" s="25">
        <v>43775.9</v>
      </c>
      <c r="F283" s="25">
        <v>4357.7</v>
      </c>
      <c r="G283" s="25">
        <v>196.6</v>
      </c>
      <c r="H283" s="25">
        <v>1256.4</v>
      </c>
      <c r="J283" s="4"/>
    </row>
    <row r="284" spans="3:10" ht="15" customHeight="1" outlineLevel="1">
      <c r="C284" s="18" t="s">
        <v>268</v>
      </c>
      <c r="D284" s="25">
        <f t="shared" si="20"/>
        <v>9245</v>
      </c>
      <c r="E284" s="25">
        <v>7668.6</v>
      </c>
      <c r="F284" s="25">
        <v>880.1</v>
      </c>
      <c r="G284" s="25">
        <v>135.9</v>
      </c>
      <c r="H284" s="25">
        <v>560.4</v>
      </c>
      <c r="J284" s="4"/>
    </row>
    <row r="285" spans="3:10" ht="15" customHeight="1" outlineLevel="1">
      <c r="C285" s="18" t="s">
        <v>269</v>
      </c>
      <c r="D285" s="25">
        <f t="shared" si="20"/>
        <v>5633</v>
      </c>
      <c r="E285" s="25">
        <v>4645.4</v>
      </c>
      <c r="F285" s="25">
        <v>681.1</v>
      </c>
      <c r="G285" s="25">
        <v>46.6</v>
      </c>
      <c r="H285" s="25">
        <v>259.9</v>
      </c>
      <c r="J285" s="4"/>
    </row>
    <row r="286" spans="3:10" ht="15" customHeight="1" outlineLevel="1">
      <c r="C286" s="18" t="s">
        <v>270</v>
      </c>
      <c r="D286" s="25">
        <f t="shared" si="20"/>
        <v>2521.6</v>
      </c>
      <c r="E286" s="25">
        <v>1765.8</v>
      </c>
      <c r="F286" s="25">
        <v>227</v>
      </c>
      <c r="G286" s="25">
        <v>63.4</v>
      </c>
      <c r="H286" s="25">
        <v>465.4</v>
      </c>
      <c r="J286" s="4"/>
    </row>
    <row r="287" spans="3:10" ht="15" customHeight="1" outlineLevel="1">
      <c r="C287" s="18" t="s">
        <v>271</v>
      </c>
      <c r="D287" s="25">
        <f t="shared" si="20"/>
        <v>11537.2</v>
      </c>
      <c r="E287" s="25">
        <v>9712.7</v>
      </c>
      <c r="F287" s="25">
        <v>1268.4</v>
      </c>
      <c r="G287" s="25">
        <v>61.7</v>
      </c>
      <c r="H287" s="25">
        <v>494.4</v>
      </c>
      <c r="J287" s="4"/>
    </row>
    <row r="288" spans="3:10" ht="15" customHeight="1" outlineLevel="1">
      <c r="C288" s="18" t="s">
        <v>272</v>
      </c>
      <c r="D288" s="25">
        <f t="shared" si="20"/>
        <v>12512.6</v>
      </c>
      <c r="E288" s="25">
        <v>10513.1</v>
      </c>
      <c r="F288" s="25">
        <v>962.9</v>
      </c>
      <c r="G288" s="25">
        <v>157.2</v>
      </c>
      <c r="H288" s="25">
        <v>879.4</v>
      </c>
      <c r="J288" s="4"/>
    </row>
    <row r="289" spans="3:10" ht="15" customHeight="1" outlineLevel="1">
      <c r="C289" s="18" t="s">
        <v>273</v>
      </c>
      <c r="D289" s="25">
        <f t="shared" si="20"/>
        <v>99522.70000000001</v>
      </c>
      <c r="E289" s="25">
        <v>90723.6</v>
      </c>
      <c r="F289" s="25">
        <v>5276.2</v>
      </c>
      <c r="G289" s="25">
        <v>475.3</v>
      </c>
      <c r="H289" s="25">
        <v>3047.6</v>
      </c>
      <c r="J289" s="4"/>
    </row>
    <row r="290" spans="3:10" ht="15" customHeight="1" outlineLevel="1">
      <c r="C290" s="18" t="s">
        <v>274</v>
      </c>
      <c r="D290" s="25">
        <f t="shared" si="20"/>
        <v>16866.2</v>
      </c>
      <c r="E290" s="25">
        <v>13954.2</v>
      </c>
      <c r="F290" s="25">
        <v>1898.5</v>
      </c>
      <c r="G290" s="25">
        <v>175.5</v>
      </c>
      <c r="H290" s="25">
        <v>838</v>
      </c>
      <c r="J290" s="4"/>
    </row>
    <row r="291" spans="3:10" ht="15" customHeight="1" outlineLevel="1">
      <c r="C291" s="19"/>
      <c r="D291" s="25"/>
      <c r="E291" s="25"/>
      <c r="F291" s="25"/>
      <c r="G291" s="25"/>
      <c r="H291" s="25"/>
      <c r="J291" s="4"/>
    </row>
    <row r="292" spans="3:10" ht="15" customHeight="1" outlineLevel="1">
      <c r="C292" s="18" t="s">
        <v>275</v>
      </c>
      <c r="D292" s="25"/>
      <c r="E292" s="25"/>
      <c r="F292" s="25"/>
      <c r="G292" s="25"/>
      <c r="H292" s="25"/>
      <c r="J292" s="4"/>
    </row>
    <row r="293" spans="3:10" ht="15" customHeight="1" outlineLevel="1">
      <c r="C293" s="18" t="s">
        <v>276</v>
      </c>
      <c r="D293" s="25">
        <f>SUM(E293:H293)</f>
        <v>6358.599999999999</v>
      </c>
      <c r="E293" s="25">
        <v>3812.9</v>
      </c>
      <c r="F293" s="25">
        <v>842.5</v>
      </c>
      <c r="G293" s="25">
        <v>372.2</v>
      </c>
      <c r="H293" s="25">
        <v>1331</v>
      </c>
      <c r="J293" s="4"/>
    </row>
    <row r="294" spans="3:10" ht="15" customHeight="1" outlineLevel="1">
      <c r="C294" s="18" t="s">
        <v>277</v>
      </c>
      <c r="D294" s="25">
        <f>SUM(E294:H294)</f>
        <v>14793.6</v>
      </c>
      <c r="E294" s="25">
        <v>10823.7</v>
      </c>
      <c r="F294" s="25">
        <v>2126.9</v>
      </c>
      <c r="G294" s="25">
        <v>377.3</v>
      </c>
      <c r="H294" s="25">
        <v>1465.7</v>
      </c>
      <c r="J294" s="4"/>
    </row>
    <row r="295" spans="3:10" ht="15" customHeight="1" outlineLevel="1">
      <c r="C295" s="18" t="s">
        <v>278</v>
      </c>
      <c r="D295" s="25">
        <f>SUM(E295:H295)</f>
        <v>4465.8</v>
      </c>
      <c r="E295" s="25">
        <v>3370.8</v>
      </c>
      <c r="F295" s="25">
        <v>675.8</v>
      </c>
      <c r="G295" s="25">
        <v>80.3</v>
      </c>
      <c r="H295" s="25">
        <v>338.9</v>
      </c>
      <c r="J295" s="4"/>
    </row>
    <row r="296" spans="3:10" ht="15" customHeight="1" outlineLevel="1">
      <c r="C296" s="18" t="s">
        <v>279</v>
      </c>
      <c r="D296" s="25">
        <f>SUM(E296:H296)</f>
        <v>20942.8</v>
      </c>
      <c r="E296" s="25">
        <v>17227.5</v>
      </c>
      <c r="F296" s="25">
        <v>1764.3</v>
      </c>
      <c r="G296" s="25">
        <v>438.7</v>
      </c>
      <c r="H296" s="25">
        <v>1512.3</v>
      </c>
      <c r="J296" s="4"/>
    </row>
    <row r="297" spans="3:10" ht="15" customHeight="1" outlineLevel="1">
      <c r="C297" s="18" t="s">
        <v>280</v>
      </c>
      <c r="D297" s="25">
        <f>SUM(E297:H297)</f>
        <v>42743.399999999994</v>
      </c>
      <c r="E297" s="25">
        <v>36271.7</v>
      </c>
      <c r="F297" s="25">
        <v>3660.6</v>
      </c>
      <c r="G297" s="25">
        <v>577.6</v>
      </c>
      <c r="H297" s="25">
        <v>2233.5</v>
      </c>
      <c r="J297" s="4"/>
    </row>
    <row r="298" spans="3:10" ht="15" customHeight="1" outlineLevel="1">
      <c r="C298" s="19"/>
      <c r="D298" s="25"/>
      <c r="E298" s="25"/>
      <c r="F298" s="25"/>
      <c r="G298" s="25"/>
      <c r="H298" s="25"/>
      <c r="J298" s="4"/>
    </row>
    <row r="299" spans="3:10" ht="15" customHeight="1" outlineLevel="1">
      <c r="C299" s="18" t="s">
        <v>281</v>
      </c>
      <c r="D299" s="25"/>
      <c r="E299" s="25"/>
      <c r="F299" s="25"/>
      <c r="G299" s="25"/>
      <c r="H299" s="25"/>
      <c r="J299" s="4"/>
    </row>
    <row r="300" spans="3:10" ht="15" customHeight="1" outlineLevel="1">
      <c r="C300" s="18" t="s">
        <v>282</v>
      </c>
      <c r="D300" s="25">
        <f aca="true" t="shared" si="21" ref="D300:D310">SUM(E300:H300)</f>
        <v>29133.5</v>
      </c>
      <c r="E300" s="25">
        <v>24803.9</v>
      </c>
      <c r="F300" s="25">
        <v>2827.6</v>
      </c>
      <c r="G300" s="25">
        <v>215.6</v>
      </c>
      <c r="H300" s="25">
        <v>1286.4</v>
      </c>
      <c r="J300" s="4"/>
    </row>
    <row r="301" spans="3:10" ht="15" customHeight="1" outlineLevel="1">
      <c r="C301" s="18" t="s">
        <v>283</v>
      </c>
      <c r="D301" s="25">
        <f t="shared" si="21"/>
        <v>7103.999999999999</v>
      </c>
      <c r="E301" s="25">
        <v>4734.2</v>
      </c>
      <c r="F301" s="25">
        <v>772.9</v>
      </c>
      <c r="G301" s="25">
        <v>342.4</v>
      </c>
      <c r="H301" s="25">
        <v>1254.5</v>
      </c>
      <c r="J301" s="4"/>
    </row>
    <row r="302" spans="3:10" ht="15" customHeight="1" outlineLevel="1">
      <c r="C302" s="18" t="s">
        <v>284</v>
      </c>
      <c r="D302" s="25">
        <f t="shared" si="21"/>
        <v>7872.400000000001</v>
      </c>
      <c r="E302" s="25">
        <v>6316.4</v>
      </c>
      <c r="F302" s="25">
        <v>1011.1</v>
      </c>
      <c r="G302" s="25">
        <v>70.1</v>
      </c>
      <c r="H302" s="25">
        <v>474.8</v>
      </c>
      <c r="J302" s="4"/>
    </row>
    <row r="303" spans="3:10" ht="15" customHeight="1" outlineLevel="1">
      <c r="C303" s="18" t="s">
        <v>285</v>
      </c>
      <c r="D303" s="25">
        <f t="shared" si="21"/>
        <v>3118.6000000000004</v>
      </c>
      <c r="E303" s="25">
        <v>1985.5</v>
      </c>
      <c r="F303" s="25">
        <v>418.5</v>
      </c>
      <c r="G303" s="25">
        <v>114.4</v>
      </c>
      <c r="H303" s="25">
        <v>600.2</v>
      </c>
      <c r="J303" s="4"/>
    </row>
    <row r="304" spans="3:10" ht="15" customHeight="1" outlineLevel="1">
      <c r="C304" s="18" t="s">
        <v>286</v>
      </c>
      <c r="D304" s="25">
        <f t="shared" si="21"/>
        <v>4417.4</v>
      </c>
      <c r="E304" s="25">
        <v>3301.4</v>
      </c>
      <c r="F304" s="25">
        <v>492.9</v>
      </c>
      <c r="G304" s="25">
        <v>96.2</v>
      </c>
      <c r="H304" s="25">
        <v>526.9</v>
      </c>
      <c r="J304" s="4"/>
    </row>
    <row r="305" spans="3:10" ht="15" customHeight="1" outlineLevel="1">
      <c r="C305" s="18" t="s">
        <v>287</v>
      </c>
      <c r="D305" s="25">
        <f t="shared" si="21"/>
        <v>17298.5</v>
      </c>
      <c r="E305" s="25">
        <v>14791.9</v>
      </c>
      <c r="F305" s="25">
        <v>1402.2</v>
      </c>
      <c r="G305" s="25">
        <v>178.5</v>
      </c>
      <c r="H305" s="25">
        <v>925.9</v>
      </c>
      <c r="J305" s="4"/>
    </row>
    <row r="306" spans="3:10" ht="15" customHeight="1" outlineLevel="1">
      <c r="C306" s="18" t="s">
        <v>288</v>
      </c>
      <c r="D306" s="25">
        <f t="shared" si="21"/>
        <v>7100.599999999999</v>
      </c>
      <c r="E306" s="25">
        <v>5632.8</v>
      </c>
      <c r="F306" s="25">
        <v>1046.5</v>
      </c>
      <c r="G306" s="25">
        <v>36.9</v>
      </c>
      <c r="H306" s="25">
        <v>384.4</v>
      </c>
      <c r="J306" s="4"/>
    </row>
    <row r="307" spans="3:10" ht="15" customHeight="1" outlineLevel="1">
      <c r="C307" s="18" t="s">
        <v>289</v>
      </c>
      <c r="D307" s="25">
        <f t="shared" si="21"/>
        <v>6260.5</v>
      </c>
      <c r="E307" s="25">
        <v>4531.1</v>
      </c>
      <c r="F307" s="25">
        <v>665.7</v>
      </c>
      <c r="G307" s="25">
        <v>156.7</v>
      </c>
      <c r="H307" s="25">
        <v>907</v>
      </c>
      <c r="J307" s="4"/>
    </row>
    <row r="308" spans="3:10" ht="15" customHeight="1" outlineLevel="1">
      <c r="C308" s="18" t="s">
        <v>290</v>
      </c>
      <c r="D308" s="25">
        <f t="shared" si="21"/>
        <v>9101.6</v>
      </c>
      <c r="E308" s="25">
        <v>7275.9</v>
      </c>
      <c r="F308" s="25">
        <v>1032.6</v>
      </c>
      <c r="G308" s="25">
        <v>105.5</v>
      </c>
      <c r="H308" s="25">
        <v>687.6</v>
      </c>
      <c r="J308" s="4"/>
    </row>
    <row r="309" spans="3:10" ht="15" customHeight="1" outlineLevel="1">
      <c r="C309" s="18" t="s">
        <v>291</v>
      </c>
      <c r="D309" s="25">
        <f t="shared" si="21"/>
        <v>16440</v>
      </c>
      <c r="E309" s="25">
        <v>13328.8</v>
      </c>
      <c r="F309" s="25">
        <v>1886.9</v>
      </c>
      <c r="G309" s="25">
        <v>187.9</v>
      </c>
      <c r="H309" s="25">
        <v>1036.4</v>
      </c>
      <c r="J309" s="4"/>
    </row>
    <row r="310" spans="3:10" ht="15" customHeight="1" outlineLevel="1">
      <c r="C310" s="18" t="s">
        <v>292</v>
      </c>
      <c r="D310" s="25">
        <f t="shared" si="21"/>
        <v>59449.8</v>
      </c>
      <c r="E310" s="25">
        <v>54704.3</v>
      </c>
      <c r="F310" s="25">
        <v>2671.7</v>
      </c>
      <c r="G310" s="25">
        <v>244.5</v>
      </c>
      <c r="H310" s="25">
        <v>1829.3</v>
      </c>
      <c r="J310" s="4"/>
    </row>
    <row r="311" spans="3:10" ht="15" customHeight="1" outlineLevel="1">
      <c r="C311" s="19"/>
      <c r="D311" s="25"/>
      <c r="E311" s="25"/>
      <c r="F311" s="25"/>
      <c r="G311" s="25"/>
      <c r="H311" s="25"/>
      <c r="J311" s="4"/>
    </row>
    <row r="312" spans="3:10" ht="15" customHeight="1" outlineLevel="1">
      <c r="C312" s="18" t="s">
        <v>293</v>
      </c>
      <c r="D312" s="25"/>
      <c r="E312" s="25"/>
      <c r="F312" s="25"/>
      <c r="G312" s="25"/>
      <c r="H312" s="25"/>
      <c r="J312" s="4"/>
    </row>
    <row r="313" spans="3:10" ht="15" customHeight="1" outlineLevel="1">
      <c r="C313" s="18" t="s">
        <v>294</v>
      </c>
      <c r="D313" s="25">
        <f aca="true" t="shared" si="22" ref="D313:D322">SUM(E313:H313)</f>
        <v>8898.6</v>
      </c>
      <c r="E313" s="25">
        <v>7127.8</v>
      </c>
      <c r="F313" s="25">
        <v>1114.7</v>
      </c>
      <c r="G313" s="25">
        <v>133.5</v>
      </c>
      <c r="H313" s="25">
        <v>522.6</v>
      </c>
      <c r="J313" s="4"/>
    </row>
    <row r="314" spans="3:10" ht="15" customHeight="1" outlineLevel="1">
      <c r="C314" s="18" t="s">
        <v>295</v>
      </c>
      <c r="D314" s="25">
        <f t="shared" si="22"/>
        <v>5982.099999999999</v>
      </c>
      <c r="E314" s="25">
        <v>4378.4</v>
      </c>
      <c r="F314" s="25">
        <v>893.4</v>
      </c>
      <c r="G314" s="25">
        <v>140.6</v>
      </c>
      <c r="H314" s="25">
        <v>569.7</v>
      </c>
      <c r="J314" s="4"/>
    </row>
    <row r="315" spans="3:10" ht="15" customHeight="1" outlineLevel="1">
      <c r="C315" s="18" t="s">
        <v>296</v>
      </c>
      <c r="D315" s="25">
        <f t="shared" si="22"/>
        <v>8584</v>
      </c>
      <c r="E315" s="25">
        <v>6535</v>
      </c>
      <c r="F315" s="25">
        <v>1311.2</v>
      </c>
      <c r="G315" s="25">
        <v>105.3</v>
      </c>
      <c r="H315" s="25">
        <v>632.5</v>
      </c>
      <c r="J315" s="4"/>
    </row>
    <row r="316" spans="3:10" ht="15" customHeight="1" outlineLevel="1">
      <c r="C316" s="18" t="s">
        <v>297</v>
      </c>
      <c r="D316" s="25">
        <f t="shared" si="22"/>
        <v>10091.3</v>
      </c>
      <c r="E316" s="25">
        <v>7893.3</v>
      </c>
      <c r="F316" s="25">
        <v>1431.5</v>
      </c>
      <c r="G316" s="25">
        <v>116.6</v>
      </c>
      <c r="H316" s="25">
        <v>649.9</v>
      </c>
      <c r="J316" s="4"/>
    </row>
    <row r="317" spans="3:10" ht="15" customHeight="1" outlineLevel="1">
      <c r="C317" s="18" t="s">
        <v>298</v>
      </c>
      <c r="D317" s="25">
        <f t="shared" si="22"/>
        <v>6700.8</v>
      </c>
      <c r="E317" s="25">
        <v>5448</v>
      </c>
      <c r="F317" s="25">
        <v>733.8</v>
      </c>
      <c r="G317" s="25">
        <v>88.5</v>
      </c>
      <c r="H317" s="25">
        <v>430.5</v>
      </c>
      <c r="J317" s="4"/>
    </row>
    <row r="318" spans="3:10" ht="15" customHeight="1" outlineLevel="1">
      <c r="C318" s="18" t="s">
        <v>299</v>
      </c>
      <c r="D318" s="25">
        <f t="shared" si="22"/>
        <v>6882.5</v>
      </c>
      <c r="E318" s="25">
        <v>5552</v>
      </c>
      <c r="F318" s="25">
        <v>807.2</v>
      </c>
      <c r="G318" s="25">
        <v>76.1</v>
      </c>
      <c r="H318" s="25">
        <v>447.2</v>
      </c>
      <c r="J318" s="4"/>
    </row>
    <row r="319" spans="3:10" ht="15" customHeight="1" outlineLevel="1">
      <c r="C319" s="18" t="s">
        <v>300</v>
      </c>
      <c r="D319" s="25">
        <f t="shared" si="22"/>
        <v>16635.9</v>
      </c>
      <c r="E319" s="25">
        <v>14313</v>
      </c>
      <c r="F319" s="25">
        <v>1499.9</v>
      </c>
      <c r="G319" s="25">
        <v>167.2</v>
      </c>
      <c r="H319" s="25">
        <v>655.8</v>
      </c>
      <c r="J319" s="4"/>
    </row>
    <row r="320" spans="3:10" ht="15" customHeight="1" outlineLevel="1">
      <c r="C320" s="18" t="s">
        <v>301</v>
      </c>
      <c r="D320" s="25">
        <f t="shared" si="22"/>
        <v>7401.400000000001</v>
      </c>
      <c r="E320" s="25">
        <v>6194</v>
      </c>
      <c r="F320" s="25">
        <v>742.6</v>
      </c>
      <c r="G320" s="25">
        <v>56.2</v>
      </c>
      <c r="H320" s="25">
        <v>408.6</v>
      </c>
      <c r="J320" s="4"/>
    </row>
    <row r="321" spans="3:10" ht="15" customHeight="1" outlineLevel="1">
      <c r="C321" s="18" t="s">
        <v>302</v>
      </c>
      <c r="D321" s="25">
        <f t="shared" si="22"/>
        <v>5218.2</v>
      </c>
      <c r="E321" s="25">
        <v>3397.4</v>
      </c>
      <c r="F321" s="25">
        <v>789.8</v>
      </c>
      <c r="G321" s="25">
        <v>209.8</v>
      </c>
      <c r="H321" s="25">
        <v>821.2</v>
      </c>
      <c r="J321" s="4"/>
    </row>
    <row r="322" spans="3:10" ht="15" customHeight="1" outlineLevel="1">
      <c r="C322" s="18" t="s">
        <v>303</v>
      </c>
      <c r="D322" s="25">
        <f t="shared" si="22"/>
        <v>65781.9</v>
      </c>
      <c r="E322" s="25">
        <v>59715.4</v>
      </c>
      <c r="F322" s="25">
        <v>4060.2</v>
      </c>
      <c r="G322" s="25">
        <v>338.8</v>
      </c>
      <c r="H322" s="25">
        <v>1667.5</v>
      </c>
      <c r="J322" s="4"/>
    </row>
    <row r="323" spans="3:10" ht="15" customHeight="1" outlineLevel="1">
      <c r="C323" s="19"/>
      <c r="D323" s="25"/>
      <c r="E323" s="25"/>
      <c r="F323" s="25"/>
      <c r="G323" s="25"/>
      <c r="H323" s="25"/>
      <c r="J323" s="4"/>
    </row>
    <row r="324" spans="3:10" ht="15" customHeight="1" outlineLevel="1">
      <c r="C324" s="18" t="s">
        <v>304</v>
      </c>
      <c r="D324" s="25"/>
      <c r="E324" s="25"/>
      <c r="F324" s="25"/>
      <c r="G324" s="25"/>
      <c r="H324" s="25"/>
      <c r="J324" s="4"/>
    </row>
    <row r="325" spans="3:10" ht="15" customHeight="1" outlineLevel="1">
      <c r="C325" s="18" t="s">
        <v>305</v>
      </c>
      <c r="D325" s="25">
        <f>SUM(E325:H325)</f>
        <v>6362.000000000001</v>
      </c>
      <c r="E325" s="25">
        <v>4979.1</v>
      </c>
      <c r="F325" s="25">
        <v>508</v>
      </c>
      <c r="G325" s="25">
        <v>122.8</v>
      </c>
      <c r="H325" s="25">
        <v>752.1</v>
      </c>
      <c r="J325" s="4"/>
    </row>
    <row r="326" spans="3:10" ht="15" customHeight="1" outlineLevel="1">
      <c r="C326" s="18" t="s">
        <v>306</v>
      </c>
      <c r="D326" s="25">
        <f>SUM(E326:H326)</f>
        <v>12082.5</v>
      </c>
      <c r="E326" s="25">
        <v>9768.5</v>
      </c>
      <c r="F326" s="25">
        <v>1353.1</v>
      </c>
      <c r="G326" s="25">
        <v>141</v>
      </c>
      <c r="H326" s="25">
        <v>819.9</v>
      </c>
      <c r="J326" s="4"/>
    </row>
    <row r="327" spans="3:10" ht="15" customHeight="1" outlineLevel="1">
      <c r="C327" s="18" t="s">
        <v>307</v>
      </c>
      <c r="D327" s="25">
        <f>SUM(E327:H327)</f>
        <v>11024.2</v>
      </c>
      <c r="E327" s="25">
        <v>8723.5</v>
      </c>
      <c r="F327" s="25">
        <v>1276.6</v>
      </c>
      <c r="G327" s="25">
        <v>142</v>
      </c>
      <c r="H327" s="25">
        <v>882.1</v>
      </c>
      <c r="J327" s="4"/>
    </row>
    <row r="328" spans="3:10" ht="15" customHeight="1" outlineLevel="1">
      <c r="C328" s="18" t="s">
        <v>317</v>
      </c>
      <c r="D328" s="25">
        <f>SUM(E328:H328)</f>
        <v>15109.9</v>
      </c>
      <c r="E328" s="25">
        <v>11211.6</v>
      </c>
      <c r="F328" s="25">
        <v>2067.9</v>
      </c>
      <c r="G328" s="25">
        <v>257.1</v>
      </c>
      <c r="H328" s="25">
        <v>1573.3</v>
      </c>
      <c r="J328" s="4"/>
    </row>
    <row r="329" spans="3:10" ht="15" customHeight="1" outlineLevel="1">
      <c r="C329" s="7" t="s">
        <v>308</v>
      </c>
      <c r="D329" s="25">
        <f>SUM(E329:H329)</f>
        <v>49431.6</v>
      </c>
      <c r="E329" s="25">
        <v>45728.2</v>
      </c>
      <c r="F329" s="25">
        <v>3087.8</v>
      </c>
      <c r="G329" s="25">
        <v>38.4</v>
      </c>
      <c r="H329" s="25">
        <v>577.2</v>
      </c>
      <c r="J329" s="4"/>
    </row>
    <row r="330" spans="2:10" ht="15.75" thickBot="1">
      <c r="B330" s="21"/>
      <c r="C330" s="26"/>
      <c r="D330" s="26"/>
      <c r="E330" s="26"/>
      <c r="F330" s="26"/>
      <c r="G330" s="26"/>
      <c r="H330" s="26"/>
      <c r="J330" s="4"/>
    </row>
    <row r="331" spans="2:10" s="1" customFormat="1" ht="16.5" thickBot="1" thickTop="1">
      <c r="B331" s="21"/>
      <c r="C331" s="22" t="s">
        <v>309</v>
      </c>
      <c r="D331" s="27">
        <f>SUM(E331:H331)</f>
        <v>4934247.899999996</v>
      </c>
      <c r="E331" s="27">
        <f>SUM(E13:E329)</f>
        <v>4332483.599999996</v>
      </c>
      <c r="F331" s="27">
        <f>SUM(F13:F329)</f>
        <v>329426.00000000006</v>
      </c>
      <c r="G331" s="27">
        <f>SUM(G13:G329)</f>
        <v>48228.099999999984</v>
      </c>
      <c r="H331" s="27">
        <f>SUM(H13:H329)</f>
        <v>224110.19999999992</v>
      </c>
      <c r="I331" s="3"/>
      <c r="J331" s="4"/>
    </row>
    <row r="332" spans="1:13" ht="15.75" thickTop="1">
      <c r="A332" s="1"/>
      <c r="D332" s="5"/>
      <c r="G332" s="4"/>
      <c r="H332" s="4"/>
      <c r="I332" s="2"/>
      <c r="J332" s="2"/>
      <c r="K332" s="2"/>
      <c r="L332" s="2"/>
      <c r="M332" s="2"/>
    </row>
    <row r="333" spans="2:8" ht="15">
      <c r="B333" s="36"/>
      <c r="C333" s="36"/>
      <c r="D333" s="36"/>
      <c r="E333" s="36"/>
      <c r="F333" s="36"/>
      <c r="G333" s="36"/>
      <c r="H333" s="1"/>
    </row>
    <row r="334" spans="2:8" ht="15">
      <c r="B334" s="36"/>
      <c r="C334" s="36"/>
      <c r="D334" s="36"/>
      <c r="E334" s="36"/>
      <c r="F334" s="36"/>
      <c r="G334" s="36"/>
      <c r="H334" s="1"/>
    </row>
    <row r="335" spans="2:8" ht="15">
      <c r="B335" s="36"/>
      <c r="C335" s="36"/>
      <c r="D335" s="36"/>
      <c r="E335" s="36"/>
      <c r="F335" s="36"/>
      <c r="G335" s="36"/>
      <c r="H335" s="1"/>
    </row>
    <row r="336" spans="2:8" ht="15">
      <c r="B336" s="36"/>
      <c r="C336" s="36"/>
      <c r="D336" s="36"/>
      <c r="E336" s="36"/>
      <c r="F336" s="36"/>
      <c r="G336" s="36"/>
      <c r="H336" s="1"/>
    </row>
    <row r="337" spans="2:8" ht="15">
      <c r="B337" s="36"/>
      <c r="C337" s="36"/>
      <c r="D337" s="36"/>
      <c r="E337" s="36"/>
      <c r="F337" s="36"/>
      <c r="G337" s="36"/>
      <c r="H337" s="1"/>
    </row>
    <row r="338" spans="2:8" ht="15">
      <c r="B338" s="36"/>
      <c r="C338" s="36"/>
      <c r="D338" s="36"/>
      <c r="E338" s="36"/>
      <c r="F338" s="36"/>
      <c r="G338" s="36"/>
      <c r="H338" s="1"/>
    </row>
    <row r="339" spans="2:8" ht="15">
      <c r="B339" s="24"/>
      <c r="C339" s="24"/>
      <c r="D339" s="24"/>
      <c r="E339" s="24"/>
      <c r="F339" s="24"/>
      <c r="G339" s="24"/>
      <c r="H339" s="1"/>
    </row>
  </sheetData>
  <mergeCells count="10">
    <mergeCell ref="B1:H1"/>
    <mergeCell ref="C3:C10"/>
    <mergeCell ref="E3:H3"/>
    <mergeCell ref="F4:G4"/>
    <mergeCell ref="B338:G338"/>
    <mergeCell ref="B333:G333"/>
    <mergeCell ref="B334:G334"/>
    <mergeCell ref="B335:G335"/>
    <mergeCell ref="B336:G336"/>
    <mergeCell ref="B337:G337"/>
  </mergeCells>
  <printOptions horizontalCentered="1"/>
  <pageMargins left="0.1968503937007874" right="0" top="0" bottom="0.31496062992125984" header="0.31496062992125984" footer="0.15748031496062992"/>
  <pageSetup horizontalDpi="600" verticalDpi="600" orientation="portrait" paperSize="9" scale="77" r:id="rId2"/>
  <headerFooter>
    <oddFooter>&amp;L&amp;P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Ана Василева</cp:lastModifiedBy>
  <cp:lastPrinted>2019-11-07T12:16:50Z</cp:lastPrinted>
  <dcterms:created xsi:type="dcterms:W3CDTF">2018-01-23T12:01:08Z</dcterms:created>
  <dcterms:modified xsi:type="dcterms:W3CDTF">2021-01-08T13:13:03Z</dcterms:modified>
  <cp:category/>
  <cp:version/>
  <cp:contentType/>
  <cp:contentStatus/>
</cp:coreProperties>
</file>