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0.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M86" i="1"/>
  <c r="L86" i="1"/>
  <c r="K86" i="1"/>
  <c r="K66" i="1" s="1"/>
  <c r="J86" i="1"/>
  <c r="G86" i="1"/>
  <c r="E86" i="1"/>
  <c r="F85" i="1"/>
  <c r="F84" i="1"/>
  <c r="F83" i="1"/>
  <c r="H77" i="1"/>
  <c r="F82" i="1"/>
  <c r="E77" i="1"/>
  <c r="E66" i="1" s="1"/>
  <c r="F81" i="1"/>
  <c r="F80" i="1"/>
  <c r="F79" i="1"/>
  <c r="G77" i="1"/>
  <c r="F78" i="1"/>
  <c r="F77" i="1" s="1"/>
  <c r="M77" i="1"/>
  <c r="L77" i="1"/>
  <c r="K77" i="1"/>
  <c r="J77" i="1"/>
  <c r="I77" i="1"/>
  <c r="F76" i="1"/>
  <c r="F75" i="1"/>
  <c r="F74" i="1"/>
  <c r="F73" i="1"/>
  <c r="F72" i="1"/>
  <c r="F71" i="1"/>
  <c r="F70" i="1"/>
  <c r="J68" i="1"/>
  <c r="J66" i="1" s="1"/>
  <c r="F69" i="1"/>
  <c r="M68" i="1"/>
  <c r="M66" i="1" s="1"/>
  <c r="L68" i="1"/>
  <c r="L66" i="1" s="1"/>
  <c r="K68" i="1"/>
  <c r="H68" i="1"/>
  <c r="G68" i="1"/>
  <c r="G66" i="1" s="1"/>
  <c r="E68" i="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F39" i="1" s="1"/>
  <c r="F38" i="1" s="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F26" i="1"/>
  <c r="F25" i="1" s="1"/>
  <c r="M25" i="1"/>
  <c r="L25" i="1"/>
  <c r="L22" i="1" s="1"/>
  <c r="L64" i="1" s="1"/>
  <c r="L65" i="1" s="1"/>
  <c r="K25" i="1"/>
  <c r="K22" i="1" s="1"/>
  <c r="K64" i="1" s="1"/>
  <c r="K65" i="1" s="1"/>
  <c r="J25" i="1"/>
  <c r="G25" i="1"/>
  <c r="E25" i="1"/>
  <c r="E22" i="1" s="1"/>
  <c r="E64" i="1" s="1"/>
  <c r="F24" i="1"/>
  <c r="G22" i="1"/>
  <c r="F23" i="1"/>
  <c r="M22" i="1"/>
  <c r="M64" i="1" s="1"/>
  <c r="M65" i="1" s="1"/>
  <c r="J22" i="1"/>
  <c r="J64" i="1" s="1"/>
  <c r="I65" i="1" l="1"/>
  <c r="F68" i="1"/>
  <c r="F66" i="1" s="1"/>
  <c r="F22" i="1"/>
  <c r="F64" i="1" s="1"/>
  <c r="E105" i="1"/>
  <c r="E65" i="1"/>
  <c r="F86" i="1"/>
  <c r="G64" i="1"/>
  <c r="J65" i="1"/>
  <c r="J105" i="1"/>
  <c r="H86" i="1"/>
  <c r="H66" i="1" s="1"/>
  <c r="I68" i="1"/>
  <c r="I66" i="1" s="1"/>
  <c r="I105" i="1" s="1"/>
  <c r="H25" i="1"/>
  <c r="H22" i="1" s="1"/>
  <c r="H64" i="1" s="1"/>
  <c r="F105" i="1" l="1"/>
  <c r="F65" i="1"/>
  <c r="B105" i="1" s="1"/>
  <c r="H105" i="1"/>
  <c r="H65" i="1"/>
  <c r="G105" i="1"/>
  <c r="G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<sst xmlns="http://schemas.openxmlformats.org/spreadsheetml/2006/main" count="256" uniqueCount="184">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</sst>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14" fontId="30" fillId="8" borderId="5" xfId="4" applyNumberFormat="1" applyFont="1" applyFill="1" applyBorder="1" applyAlignment="1" applyProtection="1">
      <alignment horizontal="center" vertical="center"/>
      <protection locked="0"/>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33" sqref="H3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44135</v>
      </c>
      <c r="G11" s="25" t="s">
        <v>1</v>
      </c>
      <c r="H11" s="26">
        <v>0</v>
      </c>
      <c r="I11" s="447">
        <v>0</v>
      </c>
      <c r="J11" s="448"/>
      <c r="K11" s="27"/>
      <c r="L11" s="27"/>
      <c r="N11" s="1"/>
      <c r="O11" s="28"/>
      <c r="Q11" s="1"/>
      <c r="R11" s="29"/>
      <c r="S11" s="29"/>
      <c r="T11" s="29"/>
      <c r="U11" s="29"/>
    </row>
    <row r="12" spans="1:26" ht="23.25" customHeight="1" x14ac:dyDescent="0.3">
      <c r="B12" s="30" t="s">
        <v>2</v>
      </c>
      <c r="C12" s="31"/>
      <c r="D12" s="20"/>
      <c r="E12" s="3"/>
      <c r="F12" s="32"/>
      <c r="G12" s="3"/>
      <c r="H12" s="33"/>
      <c r="I12" s="449" t="s">
        <v>3</v>
      </c>
      <c r="J12" s="449"/>
      <c r="N12" s="1"/>
      <c r="O12" s="31"/>
      <c r="Q12" s="1"/>
      <c r="R12" s="29"/>
      <c r="S12" s="29"/>
      <c r="T12" s="29"/>
      <c r="U12" s="29"/>
    </row>
    <row r="13" spans="1:26" ht="23.25" customHeight="1" x14ac:dyDescent="0.25">
      <c r="B13" s="34" t="s">
        <v>176</v>
      </c>
      <c r="C13" s="31"/>
      <c r="D13" s="31"/>
      <c r="E13" s="35" t="s">
        <v>177</v>
      </c>
      <c r="F13" s="36" t="s">
        <v>178</v>
      </c>
      <c r="G13" s="3"/>
      <c r="H13" s="33"/>
      <c r="I13" s="450"/>
      <c r="J13" s="450"/>
      <c r="N13" s="1"/>
      <c r="O13" s="31"/>
      <c r="Q13" s="1"/>
      <c r="R13" s="29"/>
      <c r="S13" s="29"/>
      <c r="T13" s="29"/>
      <c r="U13" s="29"/>
    </row>
    <row r="14" spans="1:26" ht="23.25" customHeight="1" x14ac:dyDescent="0.25">
      <c r="B14" s="37" t="s">
        <v>4</v>
      </c>
      <c r="C14" s="11"/>
      <c r="D14" s="11"/>
      <c r="E14" s="11"/>
      <c r="F14" s="11"/>
      <c r="G14" s="11"/>
      <c r="H14" s="33"/>
      <c r="I14" s="450"/>
      <c r="J14" s="450"/>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1" t="s">
        <v>8</v>
      </c>
      <c r="F17" s="453"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2"/>
      <c r="F18" s="454"/>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1513114550</v>
      </c>
      <c r="F22" s="102">
        <f t="shared" si="0"/>
        <v>1583263613</v>
      </c>
      <c r="G22" s="103">
        <f t="shared" si="0"/>
        <v>1612268189</v>
      </c>
      <c r="H22" s="104">
        <f t="shared" si="0"/>
        <v>-29004576</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-1253124</v>
      </c>
      <c r="G25" s="128">
        <f t="shared" ref="G25:M25" si="2">+G26+G30+G31+G32+G33</f>
        <v>-1253124</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3811</v>
      </c>
      <c r="G31" s="169">
        <v>3811</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-1256935</v>
      </c>
      <c r="G32" s="169">
        <v>-1256935</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1513114550</v>
      </c>
      <c r="F37" s="199">
        <f t="shared" si="1"/>
        <v>1584516737</v>
      </c>
      <c r="G37" s="200">
        <v>1613521313</v>
      </c>
      <c r="H37" s="201">
        <v>-29004576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2529290400</v>
      </c>
      <c r="F38" s="209">
        <f t="shared" si="3"/>
        <v>525854375</v>
      </c>
      <c r="G38" s="210">
        <f t="shared" si="3"/>
        <v>525854375</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166366600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76297500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52376900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37692200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295866800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30839000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302947500</v>
      </c>
      <c r="F48" s="168">
        <f t="shared" si="1"/>
        <v>255063756</v>
      </c>
      <c r="G48" s="163">
        <v>255063756</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1293598500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439672000</v>
      </c>
      <c r="F50" s="168">
        <f t="shared" si="1"/>
        <v>270790619</v>
      </c>
      <c r="G50" s="169">
        <v>270790619</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872638000</v>
      </c>
      <c r="F56" s="293">
        <f t="shared" si="5"/>
        <v>-788170380</v>
      </c>
      <c r="G56" s="294">
        <f t="shared" si="5"/>
        <v>-788170380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872638000</v>
      </c>
      <c r="F57" s="299">
        <f t="shared" si="1"/>
        <v>229281620</v>
      </c>
      <c r="G57" s="300">
        <v>229281620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-1017452000</v>
      </c>
      <c r="G58" s="305">
        <v>-1017452000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-5335741</v>
      </c>
      <c r="G59" s="310">
        <v>-5335741</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-143537850</v>
      </c>
      <c r="F64" s="336">
        <f t="shared" si="6"/>
        <v>269238858</v>
      </c>
      <c r="G64" s="337">
        <f t="shared" si="6"/>
        <v>298243434</v>
      </c>
      <c r="H64" s="338">
        <f t="shared" si="6"/>
        <v>-29004576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143537850</v>
      </c>
      <c r="F66" s="348">
        <f>SUM(+F68+F76+F77+F84+F85+F86+F89+F90+F91+F92+F93+F94+F95)</f>
        <v>-269238858</v>
      </c>
      <c r="G66" s="349">
        <f t="shared" ref="G66:L66" si="8">SUM(+G68+G76+G77+G84+G85+G86+G89+G90+G91+G92+G93+G94+G95)</f>
        <v>-298243434</v>
      </c>
      <c r="H66" s="350">
        <f>SUM(+H68+H76+H77+H84+H85+H86+H89+H90+H91+H92+H93+H94+H95)</f>
        <v>29004576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-33676390</v>
      </c>
      <c r="G77" s="310">
        <f t="shared" ref="G77:M77" si="10">SUM(G78:G83)</f>
        <v>-33676390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-35403440</v>
      </c>
      <c r="G78" s="368">
        <v>-35403440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1727050</v>
      </c>
      <c r="G79" s="376">
        <v>1727050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-264439983</v>
      </c>
      <c r="G86" s="310">
        <f t="shared" ref="G86:M86" si="11">+G87+G88</f>
        <v>-264439983</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-264439983</v>
      </c>
      <c r="G88" s="383">
        <v>-264439983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143537850</v>
      </c>
      <c r="F93" s="168">
        <f t="shared" si="12"/>
        <v>343198339</v>
      </c>
      <c r="G93" s="169">
        <v>343198339</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-314320824</v>
      </c>
      <c r="G94" s="169">
        <v>-314320824</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-29004576</v>
      </c>
      <c r="H95" s="122">
        <v>29004576</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-29004576</v>
      </c>
      <c r="H96" s="398">
        <v>29004576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56">
        <v>44141</v>
      </c>
      <c r="K107" s="420"/>
      <c r="L107" s="420"/>
      <c r="M107" s="420"/>
      <c r="N107" s="415"/>
      <c r="O107" s="421"/>
      <c r="P107" s="118"/>
      <c r="Q107" s="205"/>
      <c r="R107" s="217"/>
      <c r="S107" s="217"/>
      <c r="T107" s="217"/>
      <c r="U107" s="217"/>
      <c r="V107" s="217"/>
      <c r="W107" s="217"/>
      <c r="X107" s="218"/>
      <c r="Y107" s="217"/>
      <c r="Z107" s="217"/>
    </row>
    <row r="108" spans="2:26" ht="15.75" x14ac:dyDescent="0.25">
      <c r="B108" s="429" t="s">
        <v>169</v>
      </c>
      <c r="C108" s="430"/>
      <c r="D108" s="430"/>
      <c r="E108" s="431"/>
      <c r="F108" s="431"/>
      <c r="G108" s="455" t="s">
        <v>170</v>
      </c>
      <c r="H108" s="455"/>
      <c r="I108" s="432"/>
      <c r="J108" s="433"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172</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6" t="s">
        <v>183</v>
      </c>
      <c r="F110" s="446"/>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173</v>
      </c>
      <c r="C113" s="421"/>
      <c r="D113" s="421"/>
      <c r="E113" s="436"/>
      <c r="F113" s="436"/>
      <c r="G113" s="3"/>
      <c r="H113" s="438" t="s">
        <v>174</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6" t="s">
        <v>180</v>
      </c>
      <c r="F114" s="446"/>
      <c r="G114" s="442"/>
      <c r="H114" s="3"/>
      <c r="I114" s="446" t="s">
        <v>181</v>
      </c>
      <c r="J114" s="446"/>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2020-11-11T09:40:25Z</dcterms:modified>
</cp:coreProperties>
</file>