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585" windowWidth="15315" windowHeight="5730" activeTab="0"/>
  </bookViews>
  <sheets>
    <sheet name="BG" sheetId="1" r:id="rId1"/>
    <sheet name="EN" sheetId="2" r:id="rId2"/>
  </sheets>
  <definedNames/>
  <calcPr calcId="162913"/>
</workbook>
</file>

<file path=xl/sharedStrings.xml><?xml version="1.0" encoding="utf-8"?>
<sst xmlns="http://schemas.openxmlformats.org/spreadsheetml/2006/main" count="62" uniqueCount="30">
  <si>
    <t>Общ размер на държавните гаранции</t>
  </si>
  <si>
    <t>Индивидуални гаранции</t>
  </si>
  <si>
    <t>от които за публични компании</t>
  </si>
  <si>
    <t>Общ размер на гарантирания дълг</t>
  </si>
  <si>
    <t>Стандартизирани гаранции</t>
  </si>
  <si>
    <t>Размер на гарантирания дълг (в млн.лв.)</t>
  </si>
  <si>
    <t>Общо за подсектор Централно управление</t>
  </si>
  <si>
    <t>Общо за сектор Държавно управление</t>
  </si>
  <si>
    <t>Общо за подсектор Местно управление</t>
  </si>
  <si>
    <t>One - off guarantees</t>
  </si>
  <si>
    <t>Standartised guarantees</t>
  </si>
  <si>
    <t>Memo item: guarantees given in the context of financial turmoil</t>
  </si>
  <si>
    <t>of which: public corporations</t>
  </si>
  <si>
    <t>Total stock of guarantees</t>
  </si>
  <si>
    <t>Central Government</t>
  </si>
  <si>
    <t>Local Government</t>
  </si>
  <si>
    <t>Outstanding amount of guarantees (in mln. BGN)</t>
  </si>
  <si>
    <t>Общ размер на стандартизирани държавните гаранции</t>
  </si>
  <si>
    <t>Total stock of standartised government guarantees</t>
  </si>
  <si>
    <t>Специфични бележки:</t>
  </si>
  <si>
    <t>Допълнителен показател: Финансови институции</t>
  </si>
  <si>
    <t>Memo item: financial corporations</t>
  </si>
  <si>
    <t>Total General Government</t>
  </si>
  <si>
    <t>Допълнителен показател: Гаранции, предоставени в контекстта на финансова криза</t>
  </si>
  <si>
    <t>Общ размер на стандартизирани общински гаранции</t>
  </si>
  <si>
    <t>от които: на публични предприятия</t>
  </si>
  <si>
    <t>Общ размер на стандартизираните държавни гаранции</t>
  </si>
  <si>
    <t>Country footnote:</t>
  </si>
  <si>
    <t>*Standardised guarantees - guarantees issued in regard to Student and Doctoral-Candidate Loans Act</t>
  </si>
  <si>
    <t>*Стандартизирани гаранции  - гаранции, издадени на основание на Закона за кредитиране на студенти и докторанти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</si>
</sst>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_-* #,##0.00_-;\-* #,##0.00_-;_-* &quot;-&quot;??_-;_-@_-"/>
    <numFmt numFmtId="166" formatCode="0.0"/>
    <numFmt numFmtId="167" formatCode="0.0000000"/>
    <numFmt numFmtId="168" formatCode="#,##0.00000"/>
    <numFmt numFmtId="169" formatCode="#,##0.000000"/>
    <numFmt numFmtId="170" formatCode="#,##0.00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3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166" fontId="13" fillId="0" borderId="0" xfId="0" applyNumberFormat="1" applyFont="1" applyFill="1" applyBorder="1" applyProtection="1">
      <protection locked="0"/>
    </xf>
    <xf numFmtId="167" fontId="0" fillId="0" borderId="0" xfId="0" applyNumberFormat="1" applyFill="1"/>
    <xf numFmtId="164" fontId="10" fillId="0" borderId="2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/>
    <xf numFmtId="0" fontId="2" fillId="0" borderId="0" xfId="0" applyFont="1" applyFill="1" applyBorder="1"/>
    <xf numFmtId="0" fontId="2" fillId="0" borderId="0" xfId="0" applyFont="1" applyFill="1"/>
    <xf numFmtId="168" fontId="14" fillId="0" borderId="0" xfId="0" applyNumberFormat="1" applyFont="1" applyFill="1"/>
    <xf numFmtId="169" fontId="14" fillId="0" borderId="0" xfId="0" applyNumberFormat="1" applyFont="1" applyFill="1"/>
    <xf numFmtId="170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0" xfId="2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Comma 3" xfId="22"/>
    <cellStyle name="Comma 2" xfId="23"/>
    <cellStyle name="Normal 2 2" xfId="24"/>
    <cellStyle name="Normal 3" xfId="25"/>
    <cellStyle name="Normal 5" xfId="26"/>
    <cellStyle name="Normal 2 3" xfId="27"/>
    <cellStyle name="Normal 4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workbookViewId="0" topLeftCell="A1">
      <pane xSplit="3" ySplit="3" topLeftCell="D16" activePane="bottomRight" state="frozen"/>
      <selection pane="topRight" activeCell="D1" sqref="D1"/>
      <selection pane="bottomLeft" activeCell="A4" sqref="A4"/>
      <selection pane="bottomRight" activeCell="F34" sqref="F34"/>
    </sheetView>
  </sheetViews>
  <sheetFormatPr defaultColWidth="9.140625" defaultRowHeight="15"/>
  <cols>
    <col min="2" max="2" width="4.140625" style="0" customWidth="1"/>
    <col min="3" max="3" width="45.57421875" style="0" customWidth="1"/>
    <col min="6" max="14" width="9.140625" style="0" customWidth="1"/>
  </cols>
  <sheetData>
    <row r="1" spans="7:12" ht="15.75" thickBot="1">
      <c r="G1" s="4"/>
      <c r="H1" s="4"/>
      <c r="I1" s="4"/>
      <c r="J1" s="4"/>
      <c r="K1" s="4"/>
      <c r="L1" s="4"/>
    </row>
    <row r="2" spans="2:14" ht="15">
      <c r="B2" s="59" t="s">
        <v>5</v>
      </c>
      <c r="C2" s="60"/>
      <c r="D2" s="53">
        <v>2008</v>
      </c>
      <c r="E2" s="53">
        <v>2009</v>
      </c>
      <c r="F2" s="53">
        <v>2010</v>
      </c>
      <c r="G2" s="53">
        <v>2011</v>
      </c>
      <c r="H2" s="53">
        <v>2012</v>
      </c>
      <c r="I2" s="53">
        <v>2013</v>
      </c>
      <c r="J2" s="48">
        <v>2014</v>
      </c>
      <c r="K2" s="48">
        <v>2015</v>
      </c>
      <c r="L2" s="48">
        <v>2016</v>
      </c>
      <c r="M2" s="48">
        <v>2017</v>
      </c>
      <c r="N2" s="48">
        <v>2018</v>
      </c>
    </row>
    <row r="3" spans="2:14" ht="15.75" thickBot="1">
      <c r="B3" s="61"/>
      <c r="C3" s="62" t="s">
        <v>0</v>
      </c>
      <c r="D3" s="54"/>
      <c r="E3" s="54"/>
      <c r="F3" s="54"/>
      <c r="G3" s="54"/>
      <c r="H3" s="54"/>
      <c r="I3" s="54"/>
      <c r="J3" s="49"/>
      <c r="K3" s="49"/>
      <c r="L3" s="49"/>
      <c r="M3" s="49"/>
      <c r="N3" s="49"/>
    </row>
    <row r="4" spans="2:14" ht="25.5" customHeight="1">
      <c r="B4" s="63" t="s">
        <v>7</v>
      </c>
      <c r="C4" s="64"/>
      <c r="D4" s="17">
        <v>1035.7</v>
      </c>
      <c r="E4" s="18">
        <v>950.7873313600002</v>
      </c>
      <c r="F4" s="19">
        <f>+F6+F11</f>
        <v>958.2487465199999</v>
      </c>
      <c r="G4" s="19">
        <f aca="true" t="shared" si="0" ref="G4:I4">+G6+G11</f>
        <v>900.3540504500002</v>
      </c>
      <c r="H4" s="19">
        <f t="shared" si="0"/>
        <v>764.70927483</v>
      </c>
      <c r="I4" s="19">
        <f t="shared" si="0"/>
        <v>596.77861026</v>
      </c>
      <c r="J4" s="19">
        <f>+J6+J11</f>
        <v>500.14117746000005</v>
      </c>
      <c r="K4" s="19">
        <f aca="true" t="shared" si="1" ref="K4">+K6+K11</f>
        <v>433.68454505</v>
      </c>
      <c r="L4" s="19">
        <f>+L6+L11</f>
        <v>356.85311497000004</v>
      </c>
      <c r="M4" s="19">
        <f>+M6+M11</f>
        <v>260.78834639999997</v>
      </c>
      <c r="N4" s="19">
        <f>+N6+N11</f>
        <v>178.10583622000001</v>
      </c>
    </row>
    <row r="5" spans="2:14" ht="18" customHeight="1">
      <c r="B5" s="55" t="s">
        <v>1</v>
      </c>
      <c r="C5" s="56" t="s">
        <v>2</v>
      </c>
      <c r="D5" s="9"/>
      <c r="E5" s="7"/>
      <c r="F5" s="13"/>
      <c r="G5" s="13"/>
      <c r="H5" s="13"/>
      <c r="I5" s="13"/>
      <c r="J5" s="13"/>
      <c r="K5" s="13"/>
      <c r="L5" s="13"/>
      <c r="M5" s="13"/>
      <c r="N5" s="13"/>
    </row>
    <row r="6" spans="2:14" ht="25.5" customHeight="1">
      <c r="B6" s="11"/>
      <c r="C6" s="20" t="s">
        <v>3</v>
      </c>
      <c r="D6" s="21">
        <v>1035.671</v>
      </c>
      <c r="E6" s="16">
        <v>950.8564659000001</v>
      </c>
      <c r="F6" s="22">
        <f aca="true" t="shared" si="2" ref="F6:H6">+F14+F22</f>
        <v>955.45555441</v>
      </c>
      <c r="G6" s="22">
        <f t="shared" si="2"/>
        <v>888.4937462700002</v>
      </c>
      <c r="H6" s="22">
        <f t="shared" si="2"/>
        <v>741.06502039</v>
      </c>
      <c r="I6" s="22">
        <f>+I14+I22</f>
        <v>561.33837772</v>
      </c>
      <c r="J6" s="22">
        <f>+J14+J22</f>
        <v>452.48613372000005</v>
      </c>
      <c r="K6" s="22">
        <f aca="true" t="shared" si="3" ref="J6:M9">+K14+K22</f>
        <v>375.15046969</v>
      </c>
      <c r="L6" s="22">
        <f t="shared" si="3"/>
        <v>291.32370202000004</v>
      </c>
      <c r="M6" s="22">
        <f t="shared" si="3"/>
        <v>192.16832275</v>
      </c>
      <c r="N6" s="22">
        <f aca="true" t="shared" si="4" ref="N6">+N14+N22</f>
        <v>110.05399869</v>
      </c>
    </row>
    <row r="7" spans="2:14" ht="25.5" customHeight="1">
      <c r="B7" s="1"/>
      <c r="C7" s="12" t="s">
        <v>25</v>
      </c>
      <c r="D7" s="3">
        <v>921.071</v>
      </c>
      <c r="E7" s="3">
        <v>845.5564659000001</v>
      </c>
      <c r="F7" s="14">
        <f aca="true" t="shared" si="5" ref="F7:I9">+F15+F23</f>
        <v>841.72667414</v>
      </c>
      <c r="G7" s="14">
        <f t="shared" si="5"/>
        <v>775.84753132</v>
      </c>
      <c r="H7" s="14">
        <f t="shared" si="5"/>
        <v>644.15074704</v>
      </c>
      <c r="I7" s="14">
        <f t="shared" si="5"/>
        <v>500.02749971</v>
      </c>
      <c r="J7" s="14">
        <f t="shared" si="3"/>
        <v>407.93276493</v>
      </c>
      <c r="K7" s="14">
        <f t="shared" si="3"/>
        <v>329.97400327</v>
      </c>
      <c r="L7" s="14">
        <f t="shared" si="3"/>
        <v>247.16424338000002</v>
      </c>
      <c r="M7" s="36">
        <f t="shared" si="3"/>
        <v>155.38425944999997</v>
      </c>
      <c r="N7" s="36">
        <f aca="true" t="shared" si="6" ref="N7">+N15+N23</f>
        <v>74.83409283</v>
      </c>
    </row>
    <row r="8" spans="2:14" ht="25.5" customHeight="1">
      <c r="B8" s="1"/>
      <c r="C8" s="12" t="s">
        <v>20</v>
      </c>
      <c r="D8" s="5">
        <v>114.6</v>
      </c>
      <c r="E8" s="3">
        <v>105.3</v>
      </c>
      <c r="F8" s="14">
        <f t="shared" si="5"/>
        <v>113.25604661</v>
      </c>
      <c r="G8" s="14">
        <f t="shared" si="5"/>
        <v>112.01210001000001</v>
      </c>
      <c r="H8" s="14">
        <f t="shared" si="5"/>
        <v>96.05752822</v>
      </c>
      <c r="I8" s="14">
        <f aca="true" t="shared" si="7" ref="I8">+I16+I24</f>
        <v>60.13634673</v>
      </c>
      <c r="J8" s="14">
        <f t="shared" si="3"/>
        <v>42.97870547</v>
      </c>
      <c r="K8" s="14">
        <f t="shared" si="3"/>
        <v>43.15197918</v>
      </c>
      <c r="L8" s="14">
        <f>+L16+L24</f>
        <v>41.43623544</v>
      </c>
      <c r="M8" s="14">
        <f t="shared" si="3"/>
        <v>33.66500413</v>
      </c>
      <c r="N8" s="14">
        <f aca="true" t="shared" si="8" ref="N8">+N16+N24</f>
        <v>31.60088293</v>
      </c>
    </row>
    <row r="9" spans="2:14" ht="25.5" customHeight="1">
      <c r="B9" s="2"/>
      <c r="C9" s="12" t="s">
        <v>23</v>
      </c>
      <c r="D9" s="5">
        <v>0</v>
      </c>
      <c r="E9" s="3">
        <v>0</v>
      </c>
      <c r="F9" s="14">
        <f t="shared" si="5"/>
        <v>0</v>
      </c>
      <c r="G9" s="14">
        <f t="shared" si="5"/>
        <v>0</v>
      </c>
      <c r="H9" s="14">
        <f t="shared" si="5"/>
        <v>0</v>
      </c>
      <c r="I9" s="14">
        <f aca="true" t="shared" si="9" ref="I9">+I17+I25</f>
        <v>0</v>
      </c>
      <c r="J9" s="14">
        <f t="shared" si="3"/>
        <v>0</v>
      </c>
      <c r="K9" s="14">
        <f t="shared" si="3"/>
        <v>0</v>
      </c>
      <c r="L9" s="14">
        <f>+L17+L25</f>
        <v>0</v>
      </c>
      <c r="M9" s="14">
        <f>+M17+M25</f>
        <v>0</v>
      </c>
      <c r="N9" s="14">
        <f>+N17+N25</f>
        <v>0</v>
      </c>
    </row>
    <row r="10" spans="2:14" ht="18" customHeight="1">
      <c r="B10" s="55" t="s">
        <v>4</v>
      </c>
      <c r="C10" s="56"/>
      <c r="D10" s="9"/>
      <c r="E10" s="7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25.5" customHeight="1" thickBot="1">
      <c r="B11" s="10"/>
      <c r="C11" s="23" t="s">
        <v>26</v>
      </c>
      <c r="D11" s="24">
        <v>0</v>
      </c>
      <c r="E11" s="25">
        <v>0</v>
      </c>
      <c r="F11" s="26">
        <f aca="true" t="shared" si="10" ref="F11:H11">+F19+F27</f>
        <v>2.79319211</v>
      </c>
      <c r="G11" s="26">
        <f t="shared" si="10"/>
        <v>11.86030418</v>
      </c>
      <c r="H11" s="26">
        <f t="shared" si="10"/>
        <v>23.64425444</v>
      </c>
      <c r="I11" s="26">
        <f>+I19+I27</f>
        <v>35.44023254</v>
      </c>
      <c r="J11" s="26">
        <f>+J19+J27</f>
        <v>47.65504374</v>
      </c>
      <c r="K11" s="26">
        <f aca="true" t="shared" si="11" ref="K11:M11">+K19+K27</f>
        <v>58.53407536</v>
      </c>
      <c r="L11" s="26">
        <f>+L19+L27</f>
        <v>65.52941295</v>
      </c>
      <c r="M11" s="26">
        <f t="shared" si="11"/>
        <v>68.62002365</v>
      </c>
      <c r="N11" s="26">
        <f aca="true" t="shared" si="12" ref="N11">+N19+N27</f>
        <v>68.05183753</v>
      </c>
    </row>
    <row r="12" spans="2:14" ht="25.5" customHeight="1">
      <c r="B12" s="57" t="s">
        <v>6</v>
      </c>
      <c r="C12" s="58"/>
      <c r="D12" s="17">
        <v>1035.46210322</v>
      </c>
      <c r="E12" s="18">
        <v>950.8564659000001</v>
      </c>
      <c r="F12" s="19">
        <f aca="true" t="shared" si="13" ref="F12:H12">+F14+F19</f>
        <v>958.2487465199999</v>
      </c>
      <c r="G12" s="19">
        <f t="shared" si="13"/>
        <v>900.3540504500002</v>
      </c>
      <c r="H12" s="19">
        <f t="shared" si="13"/>
        <v>764.70927483</v>
      </c>
      <c r="I12" s="19">
        <f aca="true" t="shared" si="14" ref="I12:K12">+I14+I19</f>
        <v>596.77861026</v>
      </c>
      <c r="J12" s="19">
        <f>+J14+J19</f>
        <v>499.56517746000003</v>
      </c>
      <c r="K12" s="19">
        <f t="shared" si="14"/>
        <v>433.17437505</v>
      </c>
      <c r="L12" s="19">
        <f>+L14+L19</f>
        <v>355.67877397</v>
      </c>
      <c r="M12" s="19">
        <f>+M14+M19</f>
        <v>259.7406684</v>
      </c>
      <c r="N12" s="19">
        <f>+N14+N19</f>
        <v>177.24565522</v>
      </c>
    </row>
    <row r="13" spans="2:14" ht="18" customHeight="1">
      <c r="B13" s="55" t="s">
        <v>1</v>
      </c>
      <c r="C13" s="56" t="s">
        <v>2</v>
      </c>
      <c r="D13" s="8"/>
      <c r="E13" s="6"/>
      <c r="F13" s="15"/>
      <c r="G13" s="15"/>
      <c r="H13" s="15"/>
      <c r="I13" s="15"/>
      <c r="J13" s="15"/>
      <c r="K13" s="15"/>
      <c r="L13" s="15"/>
      <c r="M13" s="15"/>
      <c r="N13" s="15"/>
    </row>
    <row r="14" spans="2:14" ht="25.5" customHeight="1">
      <c r="B14" s="1"/>
      <c r="C14" s="20" t="s">
        <v>3</v>
      </c>
      <c r="D14" s="21">
        <v>1035.46210322</v>
      </c>
      <c r="E14" s="16">
        <v>950.8564659000001</v>
      </c>
      <c r="F14" s="22">
        <v>955.45555441</v>
      </c>
      <c r="G14" s="22">
        <v>888.4937462700002</v>
      </c>
      <c r="H14" s="22">
        <v>741.06502039</v>
      </c>
      <c r="I14" s="22">
        <v>561.33837772</v>
      </c>
      <c r="J14" s="22">
        <v>451.91013372000003</v>
      </c>
      <c r="K14" s="22">
        <v>374.64029969</v>
      </c>
      <c r="L14" s="22">
        <v>290.14936102</v>
      </c>
      <c r="M14" s="22">
        <v>191.12064475</v>
      </c>
      <c r="N14" s="22">
        <v>109.19381769</v>
      </c>
    </row>
    <row r="15" spans="2:14" ht="25.5" customHeight="1">
      <c r="B15" s="1"/>
      <c r="C15" s="12" t="s">
        <v>25</v>
      </c>
      <c r="D15" s="3">
        <v>920.9</v>
      </c>
      <c r="E15" s="3">
        <v>845.5564659000001</v>
      </c>
      <c r="F15" s="14">
        <v>841.72667414</v>
      </c>
      <c r="G15" s="14">
        <v>775.84753132</v>
      </c>
      <c r="H15" s="14">
        <v>644.15074704</v>
      </c>
      <c r="I15" s="14">
        <v>500.02749971</v>
      </c>
      <c r="J15" s="14">
        <v>407.35676493</v>
      </c>
      <c r="K15" s="14">
        <v>329.46383327</v>
      </c>
      <c r="L15" s="14">
        <v>245.98990238000002</v>
      </c>
      <c r="M15" s="14">
        <v>154.33658144999998</v>
      </c>
      <c r="N15" s="14">
        <v>73.97391183</v>
      </c>
    </row>
    <row r="16" spans="2:14" ht="25.5" customHeight="1">
      <c r="B16" s="2"/>
      <c r="C16" s="12" t="s">
        <v>20</v>
      </c>
      <c r="D16" s="5">
        <v>114.6</v>
      </c>
      <c r="E16" s="3">
        <v>105.3</v>
      </c>
      <c r="F16" s="14">
        <v>113.25604661</v>
      </c>
      <c r="G16" s="14">
        <v>112.01210001000001</v>
      </c>
      <c r="H16" s="14">
        <v>96.05752822</v>
      </c>
      <c r="I16" s="14">
        <v>60.13634673</v>
      </c>
      <c r="J16" s="14">
        <v>42.97870547</v>
      </c>
      <c r="K16" s="14">
        <v>43.15197918</v>
      </c>
      <c r="L16" s="14">
        <v>41.43623544</v>
      </c>
      <c r="M16" s="14">
        <v>33.66500413</v>
      </c>
      <c r="N16" s="14">
        <v>31.60088293</v>
      </c>
    </row>
    <row r="17" spans="2:14" ht="25.5" customHeight="1">
      <c r="B17" s="2"/>
      <c r="C17" s="12" t="s">
        <v>23</v>
      </c>
      <c r="D17" s="5">
        <v>0</v>
      </c>
      <c r="E17" s="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2:14" ht="18" customHeight="1">
      <c r="B18" s="55" t="s">
        <v>4</v>
      </c>
      <c r="C18" s="56"/>
      <c r="D18" s="8"/>
      <c r="E18" s="6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25.5" customHeight="1" thickBot="1">
      <c r="B19" s="10"/>
      <c r="C19" s="23" t="s">
        <v>17</v>
      </c>
      <c r="D19" s="30">
        <v>0</v>
      </c>
      <c r="E19" s="31">
        <v>0</v>
      </c>
      <c r="F19" s="32">
        <v>2.79319211</v>
      </c>
      <c r="G19" s="32">
        <v>11.86030418</v>
      </c>
      <c r="H19" s="32">
        <v>23.64425444</v>
      </c>
      <c r="I19" s="32">
        <v>35.44023254</v>
      </c>
      <c r="J19" s="32">
        <v>47.65504374</v>
      </c>
      <c r="K19" s="32">
        <v>58.53407536</v>
      </c>
      <c r="L19" s="32">
        <v>65.52941295</v>
      </c>
      <c r="M19" s="32">
        <v>68.62002365</v>
      </c>
      <c r="N19" s="32">
        <v>68.05183753</v>
      </c>
    </row>
    <row r="20" spans="2:14" ht="25.5" customHeight="1">
      <c r="B20" s="57" t="s">
        <v>8</v>
      </c>
      <c r="C20" s="58"/>
      <c r="D20" s="17">
        <v>0.171</v>
      </c>
      <c r="E20" s="18">
        <v>0</v>
      </c>
      <c r="F20" s="19">
        <f aca="true" t="shared" si="15" ref="F20:I20">+F22+F27</f>
        <v>0</v>
      </c>
      <c r="G20" s="19">
        <f t="shared" si="15"/>
        <v>0</v>
      </c>
      <c r="H20" s="19">
        <f t="shared" si="15"/>
        <v>0</v>
      </c>
      <c r="I20" s="19">
        <f t="shared" si="15"/>
        <v>0</v>
      </c>
      <c r="J20" s="19">
        <f>+J22+J27</f>
        <v>0.576</v>
      </c>
      <c r="K20" s="19">
        <f aca="true" t="shared" si="16" ref="K20:L20">+K22+K27</f>
        <v>0.51017</v>
      </c>
      <c r="L20" s="19">
        <f t="shared" si="16"/>
        <v>1.174341</v>
      </c>
      <c r="M20" s="19">
        <f aca="true" t="shared" si="17" ref="M20">+M22+M27</f>
        <v>1.047678</v>
      </c>
      <c r="N20" s="19">
        <f aca="true" t="shared" si="18" ref="N20">+N22+N27</f>
        <v>0.860181</v>
      </c>
    </row>
    <row r="21" spans="2:14" ht="18" customHeight="1">
      <c r="B21" s="55" t="s">
        <v>1</v>
      </c>
      <c r="C21" s="56" t="s">
        <v>2</v>
      </c>
      <c r="D21" s="8"/>
      <c r="E21" s="6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25.5" customHeight="1">
      <c r="B22" s="1"/>
      <c r="C22" s="20" t="s">
        <v>3</v>
      </c>
      <c r="D22" s="21">
        <v>0.171</v>
      </c>
      <c r="E22" s="16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0.576</v>
      </c>
      <c r="K22" s="22">
        <v>0.51017</v>
      </c>
      <c r="L22" s="22">
        <v>1.174341</v>
      </c>
      <c r="M22" s="22">
        <v>1.047678</v>
      </c>
      <c r="N22" s="22">
        <v>0.860181</v>
      </c>
    </row>
    <row r="23" spans="2:14" ht="25.5" customHeight="1">
      <c r="B23" s="1"/>
      <c r="C23" s="12" t="s">
        <v>25</v>
      </c>
      <c r="D23" s="3">
        <v>0.171</v>
      </c>
      <c r="E23" s="3">
        <v>0</v>
      </c>
      <c r="F23" s="14">
        <v>0</v>
      </c>
      <c r="G23" s="14">
        <v>0</v>
      </c>
      <c r="H23" s="14">
        <v>0</v>
      </c>
      <c r="I23" s="14">
        <v>0</v>
      </c>
      <c r="J23" s="36">
        <v>0.576</v>
      </c>
      <c r="K23" s="36">
        <v>0.51017</v>
      </c>
      <c r="L23" s="36">
        <v>1.174341</v>
      </c>
      <c r="M23" s="36">
        <v>1.047678</v>
      </c>
      <c r="N23" s="36">
        <v>0.860181</v>
      </c>
    </row>
    <row r="24" spans="2:14" ht="25.5" customHeight="1">
      <c r="B24" s="2"/>
      <c r="C24" s="12" t="s">
        <v>20</v>
      </c>
      <c r="D24" s="5">
        <v>0</v>
      </c>
      <c r="E24" s="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5.5" customHeight="1">
      <c r="B25" s="2"/>
      <c r="C25" s="12" t="s">
        <v>23</v>
      </c>
      <c r="D25" s="5">
        <v>0</v>
      </c>
      <c r="E25" s="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2:14" ht="18" customHeight="1">
      <c r="B26" s="55" t="s">
        <v>4</v>
      </c>
      <c r="C26" s="56"/>
      <c r="D26" s="8"/>
      <c r="E26" s="6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25.5" customHeight="1" thickBot="1">
      <c r="B27" s="10"/>
      <c r="C27" s="23" t="s">
        <v>24</v>
      </c>
      <c r="D27" s="27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</row>
    <row r="29" spans="9:13" ht="15">
      <c r="I29" s="33"/>
      <c r="J29" s="34"/>
      <c r="K29" s="34"/>
      <c r="L29" s="34"/>
      <c r="M29" s="34"/>
    </row>
    <row r="30" spans="2:13" ht="15">
      <c r="B30" s="50" t="s">
        <v>19</v>
      </c>
      <c r="C30" s="51"/>
      <c r="I30" s="33"/>
      <c r="J30" s="35"/>
      <c r="K30" s="35"/>
      <c r="L30" s="35"/>
      <c r="M30" s="35"/>
    </row>
    <row r="31" spans="2:3" ht="46.5" customHeight="1">
      <c r="B31" s="52" t="s">
        <v>29</v>
      </c>
      <c r="C31" s="51"/>
    </row>
    <row r="32" spans="2:3" ht="33" customHeight="1">
      <c r="B32" s="52"/>
      <c r="C32" s="51"/>
    </row>
  </sheetData>
  <mergeCells count="24">
    <mergeCell ref="B32:C32"/>
    <mergeCell ref="E2:E3"/>
    <mergeCell ref="F2:F3"/>
    <mergeCell ref="B2:C3"/>
    <mergeCell ref="B10:C10"/>
    <mergeCell ref="D2:D3"/>
    <mergeCell ref="B4:C4"/>
    <mergeCell ref="B5:C5"/>
    <mergeCell ref="B12:C12"/>
    <mergeCell ref="N2:N3"/>
    <mergeCell ref="B30:C30"/>
    <mergeCell ref="B31:C31"/>
    <mergeCell ref="M2:M3"/>
    <mergeCell ref="K2:K3"/>
    <mergeCell ref="J2:J3"/>
    <mergeCell ref="H2:H3"/>
    <mergeCell ref="I2:I3"/>
    <mergeCell ref="L2:L3"/>
    <mergeCell ref="B26:C26"/>
    <mergeCell ref="B18:C18"/>
    <mergeCell ref="B20:C20"/>
    <mergeCell ref="B21:C21"/>
    <mergeCell ref="G2:G3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2"/>
  <sheetViews>
    <sheetView zoomScale="110" zoomScaleNormal="110" workbookViewId="0" topLeftCell="A1">
      <pane xSplit="3" ySplit="3" topLeftCell="F16" activePane="bottomRight" state="frozen"/>
      <selection pane="topRight" activeCell="D1" sqref="D1"/>
      <selection pane="bottomLeft" activeCell="A4" sqref="A4"/>
      <selection pane="bottomRight" activeCell="B32" sqref="B32:C32"/>
    </sheetView>
  </sheetViews>
  <sheetFormatPr defaultColWidth="9.140625" defaultRowHeight="15"/>
  <cols>
    <col min="2" max="2" width="4.140625" style="0" customWidth="1"/>
    <col min="3" max="3" width="45.57421875" style="0" customWidth="1"/>
    <col min="6" max="14" width="9.140625" style="0" customWidth="1"/>
  </cols>
  <sheetData>
    <row r="1" spans="7:12" ht="15.75" thickBot="1">
      <c r="G1" s="4"/>
      <c r="H1" s="4"/>
      <c r="I1" s="4"/>
      <c r="J1" s="4"/>
      <c r="K1" s="4"/>
      <c r="L1" s="4"/>
    </row>
    <row r="2" spans="2:15" ht="15">
      <c r="B2" s="59" t="s">
        <v>16</v>
      </c>
      <c r="C2" s="60"/>
      <c r="D2" s="53">
        <v>2008</v>
      </c>
      <c r="E2" s="53">
        <v>2009</v>
      </c>
      <c r="F2" s="53">
        <v>2010</v>
      </c>
      <c r="G2" s="53">
        <v>2011</v>
      </c>
      <c r="H2" s="53">
        <v>2012</v>
      </c>
      <c r="I2" s="53">
        <v>2013</v>
      </c>
      <c r="J2" s="48">
        <v>2014</v>
      </c>
      <c r="K2" s="48">
        <v>2015</v>
      </c>
      <c r="L2" s="48">
        <v>2016</v>
      </c>
      <c r="M2" s="48">
        <v>2017</v>
      </c>
      <c r="N2" s="48">
        <v>2018</v>
      </c>
      <c r="O2" s="39"/>
    </row>
    <row r="3" spans="2:15" ht="15.75" thickBot="1">
      <c r="B3" s="61"/>
      <c r="C3" s="62" t="s">
        <v>0</v>
      </c>
      <c r="D3" s="54"/>
      <c r="E3" s="54"/>
      <c r="F3" s="54"/>
      <c r="G3" s="54"/>
      <c r="H3" s="54"/>
      <c r="I3" s="54"/>
      <c r="J3" s="49"/>
      <c r="K3" s="49"/>
      <c r="L3" s="49"/>
      <c r="M3" s="49"/>
      <c r="N3" s="49"/>
      <c r="O3" s="39"/>
    </row>
    <row r="4" spans="2:22" ht="25.5" customHeight="1">
      <c r="B4" s="63" t="s">
        <v>22</v>
      </c>
      <c r="C4" s="64"/>
      <c r="D4" s="17">
        <v>1035.7</v>
      </c>
      <c r="E4" s="18">
        <v>950.7873313600002</v>
      </c>
      <c r="F4" s="19">
        <f>+F6+F11</f>
        <v>958.2487465199999</v>
      </c>
      <c r="G4" s="19">
        <f aca="true" t="shared" si="0" ref="G4:I4">+G6+G11</f>
        <v>900.3540504500002</v>
      </c>
      <c r="H4" s="19">
        <f t="shared" si="0"/>
        <v>764.70927483</v>
      </c>
      <c r="I4" s="19">
        <f t="shared" si="0"/>
        <v>596.77861026</v>
      </c>
      <c r="J4" s="19">
        <f>+J6+J11</f>
        <v>500.14117746000005</v>
      </c>
      <c r="K4" s="19">
        <f aca="true" t="shared" si="1" ref="K4">+K6+K11</f>
        <v>433.68454505</v>
      </c>
      <c r="L4" s="19">
        <f>+L6+L11</f>
        <v>356.85311497000004</v>
      </c>
      <c r="M4" s="19">
        <f>+M6+M11</f>
        <v>260.78834639999997</v>
      </c>
      <c r="N4" s="19">
        <f>+N6+N11</f>
        <v>178.10583622000001</v>
      </c>
      <c r="O4" s="40"/>
      <c r="P4" s="41"/>
      <c r="Q4" s="41"/>
      <c r="R4" s="41"/>
      <c r="S4" s="41"/>
      <c r="T4" s="33"/>
      <c r="U4" s="33"/>
      <c r="V4" s="33"/>
    </row>
    <row r="5" spans="2:22" ht="18" customHeight="1">
      <c r="B5" s="55" t="s">
        <v>9</v>
      </c>
      <c r="C5" s="56" t="s">
        <v>2</v>
      </c>
      <c r="D5" s="9"/>
      <c r="E5" s="7"/>
      <c r="F5" s="13"/>
      <c r="G5" s="13"/>
      <c r="H5" s="13"/>
      <c r="I5" s="13"/>
      <c r="J5" s="13"/>
      <c r="K5" s="13"/>
      <c r="L5" s="13"/>
      <c r="M5" s="13"/>
      <c r="N5" s="13"/>
      <c r="O5" s="37"/>
      <c r="P5" s="42"/>
      <c r="Q5" s="43"/>
      <c r="R5" s="43"/>
      <c r="S5" s="43"/>
      <c r="T5" s="33"/>
      <c r="U5" s="33"/>
      <c r="V5" s="33"/>
    </row>
    <row r="6" spans="2:22" ht="25.5" customHeight="1">
      <c r="B6" s="11"/>
      <c r="C6" s="20" t="s">
        <v>13</v>
      </c>
      <c r="D6" s="21">
        <v>1035.671</v>
      </c>
      <c r="E6" s="16">
        <v>950.8564659000001</v>
      </c>
      <c r="F6" s="22">
        <f aca="true" t="shared" si="2" ref="F6:J9">+F14+F22</f>
        <v>955.45555441</v>
      </c>
      <c r="G6" s="22">
        <f t="shared" si="2"/>
        <v>888.4937462700002</v>
      </c>
      <c r="H6" s="22">
        <f t="shared" si="2"/>
        <v>741.06502039</v>
      </c>
      <c r="I6" s="22">
        <f>+I14+I22</f>
        <v>561.33837772</v>
      </c>
      <c r="J6" s="22">
        <f>+J14+J22</f>
        <v>452.48613372000005</v>
      </c>
      <c r="K6" s="22">
        <f aca="true" t="shared" si="3" ref="K6:N9">+K14+K22</f>
        <v>375.15046969</v>
      </c>
      <c r="L6" s="22">
        <f t="shared" si="3"/>
        <v>291.32370202000004</v>
      </c>
      <c r="M6" s="22">
        <f t="shared" si="3"/>
        <v>192.16832275</v>
      </c>
      <c r="N6" s="22">
        <f t="shared" si="3"/>
        <v>110.05399869</v>
      </c>
      <c r="O6" s="40"/>
      <c r="P6" s="37"/>
      <c r="Q6" s="37"/>
      <c r="R6" s="37"/>
      <c r="S6" s="37"/>
      <c r="T6" s="33"/>
      <c r="U6" s="33"/>
      <c r="V6" s="33"/>
    </row>
    <row r="7" spans="2:22" ht="25.5" customHeight="1">
      <c r="B7" s="1"/>
      <c r="C7" s="12" t="s">
        <v>12</v>
      </c>
      <c r="D7" s="3">
        <v>921.071</v>
      </c>
      <c r="E7" s="3">
        <v>845.5564659000001</v>
      </c>
      <c r="F7" s="14">
        <f t="shared" si="2"/>
        <v>841.72667414</v>
      </c>
      <c r="G7" s="14">
        <f t="shared" si="2"/>
        <v>775.84753132</v>
      </c>
      <c r="H7" s="14">
        <f t="shared" si="2"/>
        <v>644.15074704</v>
      </c>
      <c r="I7" s="14">
        <f t="shared" si="2"/>
        <v>500.02749971</v>
      </c>
      <c r="J7" s="14">
        <f t="shared" si="2"/>
        <v>407.93276493</v>
      </c>
      <c r="K7" s="14">
        <f t="shared" si="3"/>
        <v>329.97400327</v>
      </c>
      <c r="L7" s="14">
        <f t="shared" si="3"/>
        <v>247.16424338000002</v>
      </c>
      <c r="M7" s="36">
        <f t="shared" si="3"/>
        <v>155.38425944999997</v>
      </c>
      <c r="N7" s="36">
        <f t="shared" si="3"/>
        <v>74.83409283</v>
      </c>
      <c r="O7" s="37"/>
      <c r="P7" s="37"/>
      <c r="Q7" s="37"/>
      <c r="R7" s="37"/>
      <c r="S7" s="37"/>
      <c r="T7" s="33"/>
      <c r="U7" s="33"/>
      <c r="V7" s="33"/>
    </row>
    <row r="8" spans="2:22" ht="25.5" customHeight="1">
      <c r="B8" s="1"/>
      <c r="C8" s="12" t="s">
        <v>21</v>
      </c>
      <c r="D8" s="5">
        <v>114.6</v>
      </c>
      <c r="E8" s="3">
        <v>105.3</v>
      </c>
      <c r="F8" s="14">
        <f t="shared" si="2"/>
        <v>113.25604661</v>
      </c>
      <c r="G8" s="14">
        <f t="shared" si="2"/>
        <v>112.01210001000001</v>
      </c>
      <c r="H8" s="14">
        <f t="shared" si="2"/>
        <v>96.05752822</v>
      </c>
      <c r="I8" s="14">
        <f t="shared" si="2"/>
        <v>60.13634673</v>
      </c>
      <c r="J8" s="14">
        <f t="shared" si="2"/>
        <v>42.97870547</v>
      </c>
      <c r="K8" s="14">
        <f t="shared" si="3"/>
        <v>43.15197918</v>
      </c>
      <c r="L8" s="14">
        <f>+L16+L24</f>
        <v>41.43623544</v>
      </c>
      <c r="M8" s="14">
        <f t="shared" si="3"/>
        <v>33.66500413</v>
      </c>
      <c r="N8" s="14">
        <f t="shared" si="3"/>
        <v>31.60088293</v>
      </c>
      <c r="O8" s="37"/>
      <c r="P8" s="37"/>
      <c r="Q8" s="37"/>
      <c r="R8" s="37"/>
      <c r="S8" s="37"/>
      <c r="T8" s="33"/>
      <c r="U8" s="33"/>
      <c r="V8" s="33"/>
    </row>
    <row r="9" spans="2:22" ht="25.5" customHeight="1">
      <c r="B9" s="2"/>
      <c r="C9" s="12" t="s">
        <v>11</v>
      </c>
      <c r="D9" s="5">
        <v>0</v>
      </c>
      <c r="E9" s="3"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3"/>
        <v>0</v>
      </c>
      <c r="L9" s="14">
        <f>+L17+L25</f>
        <v>0</v>
      </c>
      <c r="M9" s="14">
        <f>+M17+M25</f>
        <v>0</v>
      </c>
      <c r="N9" s="14">
        <f>+N17+N25</f>
        <v>0</v>
      </c>
      <c r="O9" s="37"/>
      <c r="P9" s="33"/>
      <c r="Q9" s="33"/>
      <c r="R9" s="33"/>
      <c r="S9" s="33"/>
      <c r="T9" s="33"/>
      <c r="U9" s="33"/>
      <c r="V9" s="33"/>
    </row>
    <row r="10" spans="2:22" ht="18" customHeight="1">
      <c r="B10" s="55" t="s">
        <v>10</v>
      </c>
      <c r="C10" s="56"/>
      <c r="D10" s="9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37"/>
      <c r="P10" s="33"/>
      <c r="Q10" s="33"/>
      <c r="R10" s="33"/>
      <c r="S10" s="38"/>
      <c r="T10" s="33"/>
      <c r="U10" s="33"/>
      <c r="V10" s="33"/>
    </row>
    <row r="11" spans="2:22" ht="25.5" customHeight="1" thickBot="1">
      <c r="B11" s="10"/>
      <c r="C11" s="23" t="s">
        <v>18</v>
      </c>
      <c r="D11" s="24">
        <v>0</v>
      </c>
      <c r="E11" s="25">
        <v>0</v>
      </c>
      <c r="F11" s="26">
        <f aca="true" t="shared" si="4" ref="F11:H11">+F19+F27</f>
        <v>2.79319211</v>
      </c>
      <c r="G11" s="26">
        <f t="shared" si="4"/>
        <v>11.86030418</v>
      </c>
      <c r="H11" s="26">
        <f t="shared" si="4"/>
        <v>23.64425444</v>
      </c>
      <c r="I11" s="26">
        <f>+I19+I27</f>
        <v>35.44023254</v>
      </c>
      <c r="J11" s="26">
        <f>+J19+J27</f>
        <v>47.65504374</v>
      </c>
      <c r="K11" s="26">
        <f aca="true" t="shared" si="5" ref="K11">+K19+K27</f>
        <v>58.53407536</v>
      </c>
      <c r="L11" s="26">
        <f>+L19+L27</f>
        <v>65.52941295</v>
      </c>
      <c r="M11" s="26">
        <f aca="true" t="shared" si="6" ref="M11:N11">+M19+M27</f>
        <v>68.62002365</v>
      </c>
      <c r="N11" s="26">
        <f t="shared" si="6"/>
        <v>68.05183753</v>
      </c>
      <c r="O11" s="40"/>
      <c r="P11" s="44"/>
      <c r="Q11" s="44"/>
      <c r="R11" s="45"/>
      <c r="S11" s="41"/>
      <c r="T11" s="33"/>
      <c r="U11" s="33"/>
      <c r="V11" s="33"/>
    </row>
    <row r="12" spans="2:22" ht="25.5" customHeight="1">
      <c r="B12" s="57" t="s">
        <v>14</v>
      </c>
      <c r="C12" s="58"/>
      <c r="D12" s="17">
        <v>1035.46210322</v>
      </c>
      <c r="E12" s="18">
        <v>950.8564659000001</v>
      </c>
      <c r="F12" s="19">
        <f aca="true" t="shared" si="7" ref="F12:I12">+F14+F19</f>
        <v>958.2487465199999</v>
      </c>
      <c r="G12" s="19">
        <f t="shared" si="7"/>
        <v>900.3540504500002</v>
      </c>
      <c r="H12" s="19">
        <f t="shared" si="7"/>
        <v>764.70927483</v>
      </c>
      <c r="I12" s="19">
        <f t="shared" si="7"/>
        <v>596.77861026</v>
      </c>
      <c r="J12" s="19">
        <f>+J14+J19</f>
        <v>499.56517746000003</v>
      </c>
      <c r="K12" s="19">
        <f aca="true" t="shared" si="8" ref="K12">+K14+K19</f>
        <v>433.17437505</v>
      </c>
      <c r="L12" s="19">
        <f>+L14+L19</f>
        <v>355.67877397</v>
      </c>
      <c r="M12" s="19">
        <f>+M14+M19</f>
        <v>259.7406684</v>
      </c>
      <c r="N12" s="19">
        <f>+N14+N19</f>
        <v>177.24565522</v>
      </c>
      <c r="O12" s="40"/>
      <c r="P12" s="37"/>
      <c r="Q12" s="37"/>
      <c r="R12" s="33"/>
      <c r="S12" s="33"/>
      <c r="T12" s="33"/>
      <c r="U12" s="33"/>
      <c r="V12" s="33"/>
    </row>
    <row r="13" spans="2:22" ht="18" customHeight="1">
      <c r="B13" s="55" t="s">
        <v>9</v>
      </c>
      <c r="C13" s="56" t="s">
        <v>2</v>
      </c>
      <c r="D13" s="8"/>
      <c r="E13" s="6"/>
      <c r="F13" s="15"/>
      <c r="G13" s="15"/>
      <c r="H13" s="15"/>
      <c r="I13" s="15"/>
      <c r="J13" s="15"/>
      <c r="K13" s="15"/>
      <c r="L13" s="15"/>
      <c r="M13" s="15"/>
      <c r="N13" s="15"/>
      <c r="O13" s="40"/>
      <c r="P13" s="37"/>
      <c r="Q13" s="46"/>
      <c r="R13" s="33"/>
      <c r="S13" s="33"/>
      <c r="T13" s="33"/>
      <c r="U13" s="33"/>
      <c r="V13" s="33"/>
    </row>
    <row r="14" spans="2:22" ht="25.5" customHeight="1">
      <c r="B14" s="1"/>
      <c r="C14" s="20" t="s">
        <v>13</v>
      </c>
      <c r="D14" s="21">
        <v>1035.46210322</v>
      </c>
      <c r="E14" s="16">
        <v>950.8564659000001</v>
      </c>
      <c r="F14" s="22">
        <v>955.45555441</v>
      </c>
      <c r="G14" s="22">
        <v>888.4937462700002</v>
      </c>
      <c r="H14" s="22">
        <v>741.06502039</v>
      </c>
      <c r="I14" s="22">
        <v>561.33837772</v>
      </c>
      <c r="J14" s="22">
        <v>451.91013372000003</v>
      </c>
      <c r="K14" s="22">
        <v>374.64029969</v>
      </c>
      <c r="L14" s="22">
        <v>290.14936102</v>
      </c>
      <c r="M14" s="22">
        <v>191.12064475</v>
      </c>
      <c r="N14" s="22">
        <v>109.19381769</v>
      </c>
      <c r="O14" s="40"/>
      <c r="P14" s="47"/>
      <c r="Q14" s="47"/>
      <c r="R14" s="33"/>
      <c r="S14" s="33"/>
      <c r="T14" s="33"/>
      <c r="U14" s="33"/>
      <c r="V14" s="33"/>
    </row>
    <row r="15" spans="2:22" ht="25.5" customHeight="1">
      <c r="B15" s="1"/>
      <c r="C15" s="12" t="s">
        <v>12</v>
      </c>
      <c r="D15" s="3">
        <v>920.9</v>
      </c>
      <c r="E15" s="3">
        <v>845.5564659000001</v>
      </c>
      <c r="F15" s="14">
        <v>841.72667414</v>
      </c>
      <c r="G15" s="14">
        <v>775.84753132</v>
      </c>
      <c r="H15" s="14">
        <v>644.15074704</v>
      </c>
      <c r="I15" s="14">
        <v>500.02749971</v>
      </c>
      <c r="J15" s="14">
        <v>407.35676493</v>
      </c>
      <c r="K15" s="14">
        <v>329.46383327</v>
      </c>
      <c r="L15" s="14">
        <v>245.98990238000002</v>
      </c>
      <c r="M15" s="14">
        <v>154.33658144999998</v>
      </c>
      <c r="N15" s="14">
        <v>73.97391183</v>
      </c>
      <c r="O15" s="37"/>
      <c r="P15" s="47"/>
      <c r="Q15" s="47"/>
      <c r="R15" s="33"/>
      <c r="S15" s="33"/>
      <c r="T15" s="33"/>
      <c r="U15" s="33"/>
      <c r="V15" s="33"/>
    </row>
    <row r="16" spans="2:22" ht="25.5" customHeight="1">
      <c r="B16" s="2"/>
      <c r="C16" s="12" t="s">
        <v>21</v>
      </c>
      <c r="D16" s="5">
        <v>114.6</v>
      </c>
      <c r="E16" s="3">
        <v>105.3</v>
      </c>
      <c r="F16" s="14">
        <v>113.25604661</v>
      </c>
      <c r="G16" s="14">
        <v>112.01210001000001</v>
      </c>
      <c r="H16" s="14">
        <v>96.05752822</v>
      </c>
      <c r="I16" s="14">
        <v>60.13634673</v>
      </c>
      <c r="J16" s="14">
        <v>42.97870547</v>
      </c>
      <c r="K16" s="14">
        <v>43.15197918</v>
      </c>
      <c r="L16" s="14">
        <v>41.43623544</v>
      </c>
      <c r="M16" s="14">
        <v>33.66500413</v>
      </c>
      <c r="N16" s="14">
        <v>31.60088293</v>
      </c>
      <c r="O16" s="37"/>
      <c r="P16" s="47"/>
      <c r="Q16" s="47"/>
      <c r="R16" s="33"/>
      <c r="S16" s="33"/>
      <c r="T16" s="33"/>
      <c r="U16" s="33"/>
      <c r="V16" s="33"/>
    </row>
    <row r="17" spans="2:22" ht="25.5" customHeight="1">
      <c r="B17" s="2"/>
      <c r="C17" s="12" t="s">
        <v>11</v>
      </c>
      <c r="D17" s="5">
        <v>0</v>
      </c>
      <c r="E17" s="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37"/>
      <c r="P17" s="37"/>
      <c r="Q17" s="37"/>
      <c r="R17" s="33"/>
      <c r="S17" s="33"/>
      <c r="T17" s="33"/>
      <c r="U17" s="33"/>
      <c r="V17" s="33"/>
    </row>
    <row r="18" spans="2:22" ht="18" customHeight="1">
      <c r="B18" s="55" t="s">
        <v>10</v>
      </c>
      <c r="C18" s="56"/>
      <c r="D18" s="8"/>
      <c r="E18" s="6"/>
      <c r="F18" s="15"/>
      <c r="G18" s="15"/>
      <c r="H18" s="15"/>
      <c r="I18" s="15"/>
      <c r="J18" s="15"/>
      <c r="K18" s="15"/>
      <c r="L18" s="15"/>
      <c r="M18" s="15"/>
      <c r="N18" s="15"/>
      <c r="O18" s="40"/>
      <c r="P18" s="47"/>
      <c r="Q18" s="47"/>
      <c r="R18" s="33"/>
      <c r="S18" s="33"/>
      <c r="T18" s="33"/>
      <c r="U18" s="33"/>
      <c r="V18" s="33"/>
    </row>
    <row r="19" spans="2:22" ht="25.5" customHeight="1" thickBot="1">
      <c r="B19" s="10"/>
      <c r="C19" s="23" t="s">
        <v>18</v>
      </c>
      <c r="D19" s="30">
        <v>0</v>
      </c>
      <c r="E19" s="31">
        <v>0</v>
      </c>
      <c r="F19" s="32">
        <v>2.79319211</v>
      </c>
      <c r="G19" s="32">
        <v>11.86030418</v>
      </c>
      <c r="H19" s="32">
        <v>23.64425444</v>
      </c>
      <c r="I19" s="32">
        <v>35.44023254</v>
      </c>
      <c r="J19" s="32">
        <v>47.65504374</v>
      </c>
      <c r="K19" s="32">
        <v>58.53407536</v>
      </c>
      <c r="L19" s="32">
        <v>65.52941295</v>
      </c>
      <c r="M19" s="32">
        <v>68.62002365</v>
      </c>
      <c r="N19" s="32">
        <v>68.05183753</v>
      </c>
      <c r="O19" s="40"/>
      <c r="P19" s="47"/>
      <c r="Q19" s="38"/>
      <c r="R19" s="33"/>
      <c r="S19" s="33"/>
      <c r="T19" s="33"/>
      <c r="U19" s="33"/>
      <c r="V19" s="33"/>
    </row>
    <row r="20" spans="2:22" ht="25.5" customHeight="1">
      <c r="B20" s="57" t="s">
        <v>15</v>
      </c>
      <c r="C20" s="58"/>
      <c r="D20" s="17">
        <v>0.171</v>
      </c>
      <c r="E20" s="18">
        <v>0</v>
      </c>
      <c r="F20" s="19">
        <f aca="true" t="shared" si="9" ref="F20:G20">+F22+F27</f>
        <v>0</v>
      </c>
      <c r="G20" s="19">
        <f t="shared" si="9"/>
        <v>0</v>
      </c>
      <c r="H20" s="19">
        <v>0</v>
      </c>
      <c r="I20" s="19">
        <v>0</v>
      </c>
      <c r="J20" s="19">
        <f>+J22+J27</f>
        <v>0.576</v>
      </c>
      <c r="K20" s="19">
        <f aca="true" t="shared" si="10" ref="K20:N20">+K22+K27</f>
        <v>0.51017</v>
      </c>
      <c r="L20" s="19">
        <f t="shared" si="10"/>
        <v>1.174341</v>
      </c>
      <c r="M20" s="19">
        <f t="shared" si="10"/>
        <v>1.047678</v>
      </c>
      <c r="N20" s="19">
        <f t="shared" si="10"/>
        <v>0.860181</v>
      </c>
      <c r="O20" s="40"/>
      <c r="P20" s="33"/>
      <c r="Q20" s="33"/>
      <c r="R20" s="33"/>
      <c r="S20" s="33"/>
      <c r="T20" s="33"/>
      <c r="U20" s="33"/>
      <c r="V20" s="33"/>
    </row>
    <row r="21" spans="2:15" ht="18" customHeight="1">
      <c r="B21" s="55" t="s">
        <v>9</v>
      </c>
      <c r="C21" s="56" t="s">
        <v>2</v>
      </c>
      <c r="D21" s="8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40"/>
    </row>
    <row r="22" spans="2:15" ht="25.5" customHeight="1">
      <c r="B22" s="1"/>
      <c r="C22" s="20" t="s">
        <v>13</v>
      </c>
      <c r="D22" s="21">
        <v>0.171</v>
      </c>
      <c r="E22" s="16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0.576</v>
      </c>
      <c r="K22" s="22">
        <v>0.51017</v>
      </c>
      <c r="L22" s="22">
        <v>1.174341</v>
      </c>
      <c r="M22" s="22">
        <v>1.047678</v>
      </c>
      <c r="N22" s="22">
        <v>0.860181</v>
      </c>
      <c r="O22" s="40"/>
    </row>
    <row r="23" spans="2:15" ht="25.5" customHeight="1">
      <c r="B23" s="1"/>
      <c r="C23" s="12" t="s">
        <v>12</v>
      </c>
      <c r="D23" s="3">
        <v>0.171</v>
      </c>
      <c r="E23" s="3">
        <v>0</v>
      </c>
      <c r="F23" s="14">
        <v>0</v>
      </c>
      <c r="G23" s="14">
        <v>0</v>
      </c>
      <c r="H23" s="14">
        <v>0</v>
      </c>
      <c r="I23" s="14">
        <v>0</v>
      </c>
      <c r="J23" s="36">
        <v>0.576</v>
      </c>
      <c r="K23" s="36">
        <v>0.51017</v>
      </c>
      <c r="L23" s="36">
        <v>1.174341</v>
      </c>
      <c r="M23" s="36">
        <v>1.047678</v>
      </c>
      <c r="N23" s="36">
        <v>0.860181</v>
      </c>
      <c r="O23" s="37"/>
    </row>
    <row r="24" spans="2:15" ht="25.5" customHeight="1">
      <c r="B24" s="2"/>
      <c r="C24" s="12" t="s">
        <v>21</v>
      </c>
      <c r="D24" s="5">
        <v>0</v>
      </c>
      <c r="E24" s="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37"/>
    </row>
    <row r="25" spans="2:15" ht="25.5" customHeight="1">
      <c r="B25" s="2"/>
      <c r="C25" s="12" t="s">
        <v>11</v>
      </c>
      <c r="D25" s="5">
        <v>0</v>
      </c>
      <c r="E25" s="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37"/>
    </row>
    <row r="26" spans="2:15" ht="18" customHeight="1">
      <c r="B26" s="55" t="s">
        <v>10</v>
      </c>
      <c r="C26" s="56"/>
      <c r="D26" s="8"/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40"/>
    </row>
    <row r="27" spans="2:15" ht="25.5" customHeight="1" thickBot="1">
      <c r="B27" s="10"/>
      <c r="C27" s="23" t="s">
        <v>18</v>
      </c>
      <c r="D27" s="27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40"/>
    </row>
    <row r="30" spans="2:3" ht="15">
      <c r="B30" s="50" t="s">
        <v>27</v>
      </c>
      <c r="C30" s="51"/>
    </row>
    <row r="31" spans="2:3" ht="30" customHeight="1">
      <c r="B31" s="52" t="s">
        <v>28</v>
      </c>
      <c r="C31" s="51"/>
    </row>
    <row r="32" spans="2:3" ht="26.25" customHeight="1">
      <c r="B32" s="52"/>
      <c r="C32" s="51"/>
    </row>
  </sheetData>
  <mergeCells count="24">
    <mergeCell ref="B32:C32"/>
    <mergeCell ref="G2:G3"/>
    <mergeCell ref="H2:H3"/>
    <mergeCell ref="B13:C13"/>
    <mergeCell ref="B2:C3"/>
    <mergeCell ref="D2:D3"/>
    <mergeCell ref="E2:E3"/>
    <mergeCell ref="F2:F3"/>
    <mergeCell ref="N2:N3"/>
    <mergeCell ref="B30:C30"/>
    <mergeCell ref="B31:C31"/>
    <mergeCell ref="M2:M3"/>
    <mergeCell ref="L2:L3"/>
    <mergeCell ref="J2:J3"/>
    <mergeCell ref="B18:C18"/>
    <mergeCell ref="B20:C20"/>
    <mergeCell ref="B21:C21"/>
    <mergeCell ref="K2:K3"/>
    <mergeCell ref="B26:C26"/>
    <mergeCell ref="I2:I3"/>
    <mergeCell ref="B4:C4"/>
    <mergeCell ref="B5:C5"/>
    <mergeCell ref="B10:C10"/>
    <mergeCell ref="B12:C12"/>
  </mergeCells>
  <printOptions horizontalCentered="1" verticalCentered="1"/>
  <pageMargins left="0.7086614173228347" right="0.7086614173228347" top="0.35433070866141736" bottom="0.7480314960629921" header="0.31496062992125984" footer="0.31496062992125984"/>
  <pageSetup fitToWidth="2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T.Parvanova@minfin.bg</dc:creator>
  <cp:keywords/>
  <dc:description/>
  <cp:lastModifiedBy>Теодора Първанова</cp:lastModifiedBy>
  <cp:lastPrinted>2018-10-31T10:40:22Z</cp:lastPrinted>
  <dcterms:created xsi:type="dcterms:W3CDTF">2014-07-29T06:30:05Z</dcterms:created>
  <dcterms:modified xsi:type="dcterms:W3CDTF">2019-10-28T13:35:46Z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-290073544</vt:i4>
  </property>
  <property fmtid="{D5CDD505-2E9C-101B-9397-08002B2CF9AE}" pid="3" name="_NewReviewCycle">
    <vt:lpwstr/>
  </property>
  <property fmtid="{D5CDD505-2E9C-101B-9397-08002B2CF9AE}" pid="4" name="_EmailSubject">
    <vt:lpwstr>Актуализация на Интернет страницата на МФ</vt:lpwstr>
  </property>
  <property fmtid="{D5CDD505-2E9C-101B-9397-08002B2CF9AE}" pid="5" name="_AuthorEmail">
    <vt:lpwstr>T.Parvanova@minfin.bg</vt:lpwstr>
  </property>
  <property fmtid="{D5CDD505-2E9C-101B-9397-08002B2CF9AE}" pid="6" name="_AuthorEmailDisplayName">
    <vt:lpwstr>Теодора Първанова</vt:lpwstr>
  </property>
  <property fmtid="{D5CDD505-2E9C-101B-9397-08002B2CF9AE}" pid="7" name="_PreviousAdHocReviewCycleID">
    <vt:i4>705947016</vt:i4>
  </property>
</Properties>
</file>