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<sst xmlns="http://schemas.openxmlformats.org/spreadsheetml/2006/main" count="1787" uniqueCount="88">
  <si>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</si>
  <si>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</si>
  <si>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</si>
  <si>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</si>
  <si>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</si>
  <si>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</si>
  <si>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</si>
  <si>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</si>
  <si>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</si>
  <si>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</si>
  <si>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</si>
  <si>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</si>
  <si>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</si>
  <si>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</si>
  <si>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</si>
  <si>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</si>
  <si>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</si>
  <si>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</si>
  <si>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</si>
  <si>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</si>
  <si>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</si>
  <si>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</si>
  <si>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</si>
  <si>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</si>
  <si>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</si>
  <si>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</si>
  <si>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</si>
  <si>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</si>
  <si>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</si>
  <si>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</si>
  <si>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</si>
  <si>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</si>
  <si>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</si>
  <si>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</si>
  <si>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</si>
  <si>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</si>
  <si>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</si>
  <si>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</si>
  <si>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</si>
  <si>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</si>
  <si>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</si>
  <si>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</si>
  <si>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</si>
  <si>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</si>
  <si>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</si>
  <si>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</si>
  <si>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</si>
  <si>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</si>
  <si>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</si>
  <si>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</si>
  <si>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</si>
  <si>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</si>
  <si>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</si>
  <si>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</si>
  <si>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</si>
  <si>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</si>
  <si>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</si>
  <si>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</si>
  <si>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</si>
  <si>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</si>
  <si>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</si>
  <si>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</si>
  <si>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</si>
  <si>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</si>
  <si>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</si>
  <si>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</si>
  <si>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</si>
  <si>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</si>
  <si>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</si>
  <si>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</si>
  <si>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</si>
  <si>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</si>
  <si>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</si>
  <si>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</si>
  <si>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</si>
  <si>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</si>
  <si>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</si>
  <si>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</si>
  <si>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</si>
  <si>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</si>
  <si>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</si>
  <si>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</si>
  <si>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</si>
  <si>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</si>
  <si>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</si>
  <si>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</si>
  <si>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</si>
  <si>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19/12/2019 - 19/12/2019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</si>
</sst>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A938" zoomScaleNormal="85" workbookViewId="0">
      <selection activeCell="C953" sqref="C953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58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123</v>
      </c>
      <c r="D4" s="13">
        <f>D50+D72+D94+D116+D138+D185+D207+D254+D276+D322+D344+D366+D388+D410+D432+D454+D476+D498+D520+D542+D588+D610+D656+D678+D724+D746+D768+D790+D812+D834+D856+D878+D900+D922+D944+D966</f>
        <v>5644254.7200000007</v>
      </c>
    </row>
    <row r="5" spans="1:5" x14ac:dyDescent="0.25">
      <c r="C5" s="13"/>
      <c r="D5" s="13"/>
    </row>
    <row r="6" spans="1:5" hidden="1" outlineLevel="1" x14ac:dyDescent="0.25">
      <c r="A6" s="3" t="s">
        <v>62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63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64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79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80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81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84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78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82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83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hidden="1" outlineLevel="1" x14ac:dyDescent="0.25">
      <c r="A544" s="3" t="s">
        <v>57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42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85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hidden="1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hidden="1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86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hidden="1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hidden="1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59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6</v>
      </c>
      <c r="D630" s="6">
        <f>D654+D676</f>
        <v>449.84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hidden="1" outlineLevel="1" x14ac:dyDescent="0.25">
      <c r="A636" s="8" t="s">
        <v>60</v>
      </c>
      <c r="D636" s="6"/>
    </row>
    <row r="637" spans="1:5" hidden="1" outlineLevel="1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idden="1" outlineLevel="1" x14ac:dyDescent="0.25">
      <c r="A638" s="1" t="s">
        <v>4</v>
      </c>
      <c r="B638" s="1" t="s">
        <v>5</v>
      </c>
      <c r="D638" s="6">
        <v>0</v>
      </c>
      <c r="E638" s="6"/>
    </row>
    <row r="639" spans="1:5" hidden="1" outlineLevel="1" x14ac:dyDescent="0.25">
      <c r="A639" s="1" t="s">
        <v>6</v>
      </c>
      <c r="B639" s="1" t="s">
        <v>7</v>
      </c>
      <c r="D639" s="6">
        <v>0</v>
      </c>
      <c r="E639" s="6"/>
    </row>
    <row r="640" spans="1:5" hidden="1" outlineLevel="1" x14ac:dyDescent="0.25">
      <c r="A640" s="1" t="s">
        <v>8</v>
      </c>
      <c r="B640" s="1" t="s">
        <v>9</v>
      </c>
      <c r="D640" s="6">
        <v>0</v>
      </c>
      <c r="E640" s="6"/>
    </row>
    <row r="641" spans="1:5" hidden="1" outlineLevel="1" x14ac:dyDescent="0.25">
      <c r="A641" s="1" t="s">
        <v>10</v>
      </c>
      <c r="B641" s="1" t="s">
        <v>11</v>
      </c>
      <c r="D641" s="6">
        <v>0</v>
      </c>
      <c r="E641" s="6"/>
    </row>
    <row r="642" spans="1:5" hidden="1" outlineLevel="1" x14ac:dyDescent="0.25">
      <c r="A642" s="1" t="s">
        <v>12</v>
      </c>
      <c r="B642" s="1" t="s">
        <v>13</v>
      </c>
      <c r="D642" s="6">
        <v>0</v>
      </c>
      <c r="E642" s="6"/>
    </row>
    <row r="643" spans="1:5" hidden="1" outlineLevel="1" x14ac:dyDescent="0.25">
      <c r="A643" s="1" t="s">
        <v>14</v>
      </c>
      <c r="B643" s="1" t="s">
        <v>15</v>
      </c>
      <c r="D643" s="6">
        <v>0</v>
      </c>
      <c r="E643" s="6"/>
    </row>
    <row r="644" spans="1:5" hidden="1" outlineLevel="1" x14ac:dyDescent="0.25">
      <c r="A644" s="1" t="s">
        <v>16</v>
      </c>
      <c r="B644" s="1" t="s">
        <v>17</v>
      </c>
      <c r="D644" s="6">
        <v>0</v>
      </c>
      <c r="E644" s="6"/>
    </row>
    <row r="645" spans="1:5" hidden="1" outlineLevel="1" x14ac:dyDescent="0.25">
      <c r="A645" s="1" t="s">
        <v>18</v>
      </c>
      <c r="B645" s="1" t="s">
        <v>19</v>
      </c>
      <c r="D645" s="6">
        <v>0</v>
      </c>
      <c r="E645" s="6"/>
    </row>
    <row r="646" spans="1:5" hidden="1" outlineLevel="1" x14ac:dyDescent="0.25">
      <c r="A646" s="1" t="s">
        <v>20</v>
      </c>
      <c r="B646" s="1" t="s">
        <v>21</v>
      </c>
      <c r="D646" s="6">
        <v>0</v>
      </c>
      <c r="E646" s="6"/>
    </row>
    <row r="647" spans="1:5" hidden="1" outlineLevel="1" x14ac:dyDescent="0.25">
      <c r="A647" s="1" t="s">
        <v>22</v>
      </c>
      <c r="B647" s="1" t="s">
        <v>23</v>
      </c>
      <c r="D647" s="6">
        <v>0</v>
      </c>
      <c r="E647" s="6"/>
    </row>
    <row r="648" spans="1:5" hidden="1" outlineLevel="1" x14ac:dyDescent="0.25">
      <c r="A648" s="1" t="s">
        <v>24</v>
      </c>
      <c r="B648" s="1" t="s">
        <v>25</v>
      </c>
      <c r="D648" s="6">
        <v>0</v>
      </c>
      <c r="E648" s="6"/>
    </row>
    <row r="649" spans="1:5" hidden="1" outlineLevel="1" x14ac:dyDescent="0.25">
      <c r="A649" s="1" t="s">
        <v>26</v>
      </c>
      <c r="B649" s="1" t="s">
        <v>27</v>
      </c>
      <c r="D649" s="6">
        <v>0</v>
      </c>
      <c r="E649" s="6"/>
    </row>
    <row r="650" spans="1:5" hidden="1" outlineLevel="1" x14ac:dyDescent="0.25">
      <c r="A650" s="1" t="s">
        <v>28</v>
      </c>
      <c r="B650" s="1" t="s">
        <v>29</v>
      </c>
      <c r="D650" s="6">
        <v>0</v>
      </c>
      <c r="E650" s="6"/>
    </row>
    <row r="651" spans="1:5" hidden="1" outlineLevel="1" x14ac:dyDescent="0.25">
      <c r="A651" s="1" t="s">
        <v>30</v>
      </c>
      <c r="B651" s="1" t="s">
        <v>31</v>
      </c>
      <c r="D651" s="6">
        <v>0</v>
      </c>
      <c r="E651" s="6"/>
    </row>
    <row r="652" spans="1:5" hidden="1" outlineLevel="1" x14ac:dyDescent="0.25">
      <c r="A652" s="1" t="s">
        <v>36</v>
      </c>
      <c r="B652" s="1" t="s">
        <v>37</v>
      </c>
      <c r="D652" s="6">
        <v>0</v>
      </c>
      <c r="E652" s="6"/>
    </row>
    <row r="653" spans="1:5" hidden="1" outlineLevel="1" x14ac:dyDescent="0.25">
      <c r="A653" s="1" t="s">
        <v>38</v>
      </c>
      <c r="B653" s="1" t="s">
        <v>39</v>
      </c>
      <c r="D653" s="6">
        <v>0</v>
      </c>
      <c r="E653" s="6"/>
    </row>
    <row r="654" spans="1:5" hidden="1" outlineLevel="1" x14ac:dyDescent="0.25">
      <c r="A654" s="1" t="s">
        <v>32</v>
      </c>
      <c r="B654" s="1" t="s">
        <v>33</v>
      </c>
      <c r="D654" s="6">
        <v>0</v>
      </c>
      <c r="E654" s="6"/>
    </row>
    <row r="655" spans="1:5" hidden="1" outlineLevel="1" x14ac:dyDescent="0.25">
      <c r="A655" s="1" t="s">
        <v>40</v>
      </c>
      <c r="B655" s="1" t="s">
        <v>41</v>
      </c>
      <c r="D655" s="6">
        <v>0</v>
      </c>
      <c r="E655" s="6"/>
    </row>
    <row r="656" spans="1:5" hidden="1" outlineLevel="1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hidden="1" outlineLevel="1" x14ac:dyDescent="0.25">
      <c r="D657" s="6"/>
    </row>
    <row r="658" spans="1:5" collapsed="1" x14ac:dyDescent="0.25">
      <c r="A658" s="8" t="s">
        <v>61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C676" s="2">
        <v>6</v>
      </c>
      <c r="D676" s="6">
        <v>449.84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6</v>
      </c>
      <c r="D678" s="21">
        <f>SUM(D660:D677)</f>
        <v>449.84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65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15</v>
      </c>
      <c r="D682" s="6">
        <f>D706+D728+D750+D772+D794+D816+D838+D860+D882+D904+D926+D948</f>
        <v>204805.99999999997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15</v>
      </c>
      <c r="D683" s="6">
        <f t="shared" si="26"/>
        <v>21890.02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4</v>
      </c>
      <c r="D684" s="6">
        <f t="shared" si="26"/>
        <v>977.33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7</v>
      </c>
      <c r="D685" s="6">
        <f t="shared" si="26"/>
        <v>75204.77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37</v>
      </c>
      <c r="D686" s="6">
        <f t="shared" si="26"/>
        <v>172699.45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1</v>
      </c>
      <c r="D688" s="6">
        <f t="shared" si="26"/>
        <v>44694.86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34</v>
      </c>
      <c r="D690" s="6">
        <f t="shared" si="26"/>
        <v>5013168.05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4</v>
      </c>
      <c r="D691" s="6">
        <f t="shared" si="26"/>
        <v>110364.4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66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>
        <v>25</v>
      </c>
      <c r="D714" s="15">
        <v>112254.2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25</v>
      </c>
      <c r="D724" s="13">
        <f>SUM(D706:D723)</f>
        <v>112254.2</v>
      </c>
      <c r="E724" s="6"/>
    </row>
    <row r="725" spans="1:7" x14ac:dyDescent="0.25">
      <c r="D725" s="6"/>
    </row>
    <row r="726" spans="1:7" x14ac:dyDescent="0.25">
      <c r="A726" s="8" t="s">
        <v>67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76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C750" s="2">
        <v>9</v>
      </c>
      <c r="D750" s="6">
        <v>201887.62</v>
      </c>
      <c r="E750" s="6"/>
    </row>
    <row r="751" spans="1:5" x14ac:dyDescent="0.25">
      <c r="A751" s="1" t="s">
        <v>6</v>
      </c>
      <c r="B751" s="1" t="s">
        <v>7</v>
      </c>
      <c r="C751" s="2">
        <v>5</v>
      </c>
      <c r="D751" s="6">
        <v>21096.1</v>
      </c>
      <c r="E751" s="6"/>
    </row>
    <row r="752" spans="1:5" x14ac:dyDescent="0.25">
      <c r="A752" s="1" t="s">
        <v>8</v>
      </c>
      <c r="B752" s="1" t="s">
        <v>9</v>
      </c>
      <c r="C752" s="2">
        <v>4</v>
      </c>
      <c r="D752" s="6">
        <v>977.33</v>
      </c>
      <c r="E752" s="6"/>
    </row>
    <row r="753" spans="1:5" x14ac:dyDescent="0.25">
      <c r="A753" s="1" t="s">
        <v>10</v>
      </c>
      <c r="B753" s="1" t="s">
        <v>11</v>
      </c>
      <c r="C753" s="2">
        <v>4</v>
      </c>
      <c r="D753" s="6">
        <v>75035.31</v>
      </c>
      <c r="E753" s="6"/>
    </row>
    <row r="754" spans="1:5" x14ac:dyDescent="0.25">
      <c r="A754" s="1" t="s">
        <v>12</v>
      </c>
      <c r="B754" s="1" t="s">
        <v>13</v>
      </c>
      <c r="C754" s="2">
        <v>6</v>
      </c>
      <c r="D754" s="6">
        <v>22273.15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C758" s="2">
        <v>4</v>
      </c>
      <c r="D758" s="6">
        <v>433425.09</v>
      </c>
      <c r="E758" s="6"/>
    </row>
    <row r="759" spans="1:5" x14ac:dyDescent="0.25">
      <c r="A759" s="1" t="s">
        <v>22</v>
      </c>
      <c r="B759" s="1" t="s">
        <v>23</v>
      </c>
      <c r="D759" s="6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32</v>
      </c>
      <c r="D768" s="13">
        <f>SUM(D750:D767)</f>
        <v>754694.60000000009</v>
      </c>
      <c r="E768" s="6"/>
    </row>
    <row r="769" spans="1:5" x14ac:dyDescent="0.25">
      <c r="D769" s="6"/>
    </row>
    <row r="770" spans="1:5" x14ac:dyDescent="0.25">
      <c r="A770" s="8" t="s">
        <v>68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spans="1:5" x14ac:dyDescent="0.25">
      <c r="D791" s="6"/>
    </row>
    <row r="792" spans="1:5" x14ac:dyDescent="0.25">
      <c r="A792" s="8" t="s">
        <v>69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C802" s="2">
        <v>4</v>
      </c>
      <c r="D802" s="6">
        <v>4451912.76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4</v>
      </c>
      <c r="D812" s="13">
        <f>SUM(D794:D811)</f>
        <v>4451912.76</v>
      </c>
      <c r="E812" s="6"/>
    </row>
    <row r="813" spans="1:5" x14ac:dyDescent="0.25">
      <c r="D813" s="6"/>
    </row>
    <row r="814" spans="1:5" x14ac:dyDescent="0.25">
      <c r="A814" s="8" t="s">
        <v>70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71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C846" s="2">
        <v>1</v>
      </c>
      <c r="D846" s="6">
        <v>15576</v>
      </c>
      <c r="E846" s="6"/>
    </row>
    <row r="847" spans="1:5" x14ac:dyDescent="0.25">
      <c r="A847" s="1" t="s">
        <v>22</v>
      </c>
      <c r="B847" s="1" t="s">
        <v>23</v>
      </c>
      <c r="C847" s="2">
        <v>2</v>
      </c>
      <c r="D847" s="6">
        <v>7736.4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3</v>
      </c>
      <c r="D856" s="28">
        <f>SUM(D838:D855)</f>
        <v>23312.400000000001</v>
      </c>
      <c r="E856" s="29"/>
    </row>
    <row r="857" spans="1:5" x14ac:dyDescent="0.25">
      <c r="D857" s="6"/>
    </row>
    <row r="858" spans="1:5" x14ac:dyDescent="0.25">
      <c r="A858" s="8" t="s">
        <v>77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72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C888" s="2">
        <v>1</v>
      </c>
      <c r="D888" s="6">
        <v>44694.86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1</v>
      </c>
      <c r="D900" s="13">
        <f>SUM(D882:D899)</f>
        <v>44694.86</v>
      </c>
      <c r="E900" s="6"/>
    </row>
    <row r="901" spans="1:5" x14ac:dyDescent="0.25">
      <c r="D901" s="6"/>
    </row>
    <row r="902" spans="1:5" x14ac:dyDescent="0.25">
      <c r="A902" s="8" t="s">
        <v>73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C908" s="2">
        <v>16</v>
      </c>
      <c r="D908" s="6">
        <v>115136.4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D910" s="6">
        <v>0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D913" s="6">
        <v>0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16</v>
      </c>
      <c r="D922" s="28">
        <f>SUM(D904:D921)</f>
        <v>115136.4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74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C926" s="2">
        <v>1</v>
      </c>
      <c r="D926" s="6">
        <v>949.8</v>
      </c>
      <c r="E926" s="6"/>
    </row>
    <row r="927" spans="1:5" x14ac:dyDescent="0.25">
      <c r="A927" s="1" t="s">
        <v>6</v>
      </c>
      <c r="B927" s="1" t="s">
        <v>7</v>
      </c>
      <c r="C927" s="2">
        <v>7</v>
      </c>
      <c r="D927" s="6">
        <v>509.45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C930" s="2">
        <v>6</v>
      </c>
      <c r="D930" s="6">
        <v>33974.639999999999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D932" s="6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C935" s="2">
        <v>2</v>
      </c>
      <c r="D935" s="6">
        <v>102628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16</v>
      </c>
      <c r="D944" s="28">
        <f>SUM(D926:D943)</f>
        <v>138061.89000000001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75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C948" s="2">
        <v>5</v>
      </c>
      <c r="D948" s="6">
        <v>1968.58</v>
      </c>
      <c r="E948" s="6"/>
    </row>
    <row r="949" spans="1:5" x14ac:dyDescent="0.25">
      <c r="A949" s="1" t="s">
        <v>6</v>
      </c>
      <c r="B949" s="1" t="s">
        <v>7</v>
      </c>
      <c r="C949" s="22">
        <v>3</v>
      </c>
      <c r="D949" s="23">
        <v>284.47000000000003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C951" s="2">
        <v>3</v>
      </c>
      <c r="D951" s="6">
        <v>169.46</v>
      </c>
      <c r="E951" s="6"/>
    </row>
    <row r="952" spans="1:5" x14ac:dyDescent="0.25">
      <c r="A952" s="1" t="s">
        <v>12</v>
      </c>
      <c r="B952" s="1" t="s">
        <v>13</v>
      </c>
      <c r="C952" s="2">
        <v>9</v>
      </c>
      <c r="D952" s="6">
        <v>1315.26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D954" s="6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20</v>
      </c>
      <c r="D966" s="21">
        <f>SUM(D948:D965)</f>
        <v>3737.7700000000004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Ивайло Новев</cp:lastModifiedBy>
  <cp:lastPrinted>2015-02-20T08:03:59Z</cp:lastPrinted>
  <dcterms:created xsi:type="dcterms:W3CDTF">2012-06-13T06:55:42Z</dcterms:created>
  <dcterms:modified xsi:type="dcterms:W3CDTF">2019-12-20T07:28:22Z</dcterms:modified>
</cp:coreProperties>
</file>