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<sst xmlns="http://schemas.openxmlformats.org/spreadsheetml/2006/main" count="1787" uniqueCount="88">
  <si>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</si>
  <si>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</si>
  <si>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</si>
  <si>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</si>
  <si>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</si>
  <si>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</si>
  <si>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</si>
  <si>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</si>
  <si>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</si>
  <si>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</si>
  <si>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</si>
  <si>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</si>
  <si>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</si>
  <si>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</si>
  <si>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</si>
  <si>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</si>
  <si>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</si>
  <si>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</si>
  <si>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</si>
  <si>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</si>
  <si>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</si>
  <si>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</si>
  <si>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</si>
  <si>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</si>
  <si>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</si>
  <si>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</si>
  <si>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</si>
  <si>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</si>
  <si>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</si>
  <si>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</si>
  <si>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</si>
  <si>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</si>
  <si>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</si>
  <si>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</si>
  <si>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</si>
  <si>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</si>
  <si>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</si>
  <si>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</si>
  <si>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</si>
  <si>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</si>
  <si>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</si>
  <si>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</si>
  <si>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</si>
  <si>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</si>
  <si>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</si>
  <si>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</si>
  <si>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</si>
  <si>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</si>
  <si>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</si>
  <si>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</si>
  <si>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</si>
  <si>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</si>
  <si>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</si>
  <si>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</si>
  <si>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</si>
  <si>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</si>
  <si>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</si>
  <si>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</si>
  <si>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</si>
  <si>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</si>
  <si>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</si>
  <si>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</si>
  <si>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</si>
  <si>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</si>
  <si>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</si>
  <si>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</si>
  <si>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</si>
  <si>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</si>
  <si>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</si>
  <si>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</si>
  <si>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</si>
  <si>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</si>
  <si>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</si>
  <si>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</si>
  <si>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</si>
  <si>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</si>
  <si>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</si>
  <si>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</si>
  <si>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</si>
  <si>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</si>
  <si>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</si>
  <si>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</si>
  <si>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</si>
  <si>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</si>
  <si>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</si>
  <si>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</si>
  <si>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</si>
  <si>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12/12/2019 - 12/12/2019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</si>
</sst>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1">
      <selection activeCell="G564" sqref="G56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108</v>
      </c>
      <c r="D4" s="13">
        <f>D50+D72+D94+D116+D138+D185+D207+D254+D276+D322+D344+D366+D388+D410+D432+D454+D476+D498+D520+D542+D588+D610+D656+D678+D724+D746+D768+D790+D812+D834+D856+D878+D900+D922+D944+D966</f>
        <v>7561218.42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>C582+C603</f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aca="true" t="shared" si="8" ref="C558:C559">C583+C604</f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8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9" ref="C563:D563">C587+C609</f>
        <v>0</v>
      </c>
      <c r="D563" s="6">
        <f t="shared" si="9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10" ref="C615:D615">C639+C661</f>
        <v>0</v>
      </c>
      <c r="D615" s="6">
        <f t="shared" si="10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1" ref="C616:D616">C640+C662</f>
        <v>0</v>
      </c>
      <c r="D616" s="6">
        <f t="shared" si="11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2" ref="C617:D617">C641+C663</f>
        <v>0</v>
      </c>
      <c r="D617" s="6">
        <f t="shared" si="12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3" ref="C618:D618">C642+C664</f>
        <v>0</v>
      </c>
      <c r="D618" s="6">
        <f t="shared" si="13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4" ref="C619:D619">C643+C665</f>
        <v>0</v>
      </c>
      <c r="D619" s="6">
        <f t="shared" si="14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5" ref="C620:D620">C644+C666</f>
        <v>0</v>
      </c>
      <c r="D620" s="6">
        <f t="shared" si="15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6" ref="C621:D621">C645+C667</f>
        <v>0</v>
      </c>
      <c r="D621" s="6">
        <f t="shared" si="16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7" ref="C622:D622">C646+C668</f>
        <v>0</v>
      </c>
      <c r="D622" s="6">
        <f t="shared" si="17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8" ref="C623:D623">C647+C669</f>
        <v>0</v>
      </c>
      <c r="D623" s="6">
        <f t="shared" si="18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9" ref="C624:D624">C648+C670</f>
        <v>0</v>
      </c>
      <c r="D624" s="6">
        <f t="shared" si="19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20" ref="C625:D625">C649+C671</f>
        <v>0</v>
      </c>
      <c r="D625" s="6">
        <f t="shared" si="20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1" ref="C626:D626">C650+C672</f>
        <v>0</v>
      </c>
      <c r="D626" s="6">
        <f t="shared" si="21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2" ref="C627:D627">C651+C673</f>
        <v>0</v>
      </c>
      <c r="D627" s="6">
        <f t="shared" si="22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3" ref="C628:D628">C652+C674</f>
        <v>0</v>
      </c>
      <c r="D628" s="6">
        <f t="shared" si="23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4" ref="C629:D629">C653+C675</f>
        <v>0</v>
      </c>
      <c r="D629" s="6">
        <f t="shared" si="24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5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6" ref="C631:D631">C655+C677</f>
        <v>0</v>
      </c>
      <c r="D631" s="6">
        <f t="shared" si="26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44</v>
      </c>
      <c r="D682" s="6">
        <f>D706+D728+D750+D772+D794+D816+D838+D860+D882+D904+D926+D948</f>
        <v>8040.81</v>
      </c>
      <c r="E682" s="6"/>
    </row>
    <row r="683" spans="1:5" ht="12.75">
      <c r="A683" s="1" t="s">
        <v>6</v>
      </c>
      <c r="B683" s="1" t="s">
        <v>7</v>
      </c>
      <c r="C683" s="14">
        <f aca="true" t="shared" si="27" ref="C683:D699">C707+C729+C751+C773+C795+C817+C839+C861+C883+C905+C927+C949</f>
        <v>1</v>
      </c>
      <c r="D683" s="6">
        <f t="shared" si="27"/>
        <v>1812.49</v>
      </c>
      <c r="E683" s="6"/>
    </row>
    <row r="684" spans="1:5" ht="12.75">
      <c r="A684" s="1" t="s">
        <v>8</v>
      </c>
      <c r="B684" s="1" t="s">
        <v>9</v>
      </c>
      <c r="C684" s="14">
        <f t="shared" si="27"/>
        <v>0</v>
      </c>
      <c r="D684" s="6">
        <f t="shared" si="27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7"/>
        <v>1</v>
      </c>
      <c r="D685" s="6">
        <f t="shared" si="27"/>
        <v>1268.52</v>
      </c>
      <c r="E685" s="6"/>
    </row>
    <row r="686" spans="1:5" ht="12.75">
      <c r="A686" s="1" t="s">
        <v>12</v>
      </c>
      <c r="B686" s="1" t="s">
        <v>13</v>
      </c>
      <c r="C686" s="14">
        <f t="shared" si="27"/>
        <v>13</v>
      </c>
      <c r="D686" s="6">
        <f t="shared" si="27"/>
        <v>39993.08</v>
      </c>
      <c r="E686" s="6"/>
    </row>
    <row r="687" spans="1:5" ht="12.75">
      <c r="A687" s="1" t="s">
        <v>14</v>
      </c>
      <c r="B687" s="1" t="s">
        <v>15</v>
      </c>
      <c r="C687" s="14">
        <f t="shared" si="27"/>
        <v>0</v>
      </c>
      <c r="D687" s="6">
        <f t="shared" si="27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7"/>
        <v>19</v>
      </c>
      <c r="D688" s="6">
        <f t="shared" si="27"/>
        <v>509417.48</v>
      </c>
      <c r="E688" s="6"/>
    </row>
    <row r="689" spans="1:5" ht="12.75">
      <c r="A689" s="1" t="s">
        <v>18</v>
      </c>
      <c r="B689" s="1" t="s">
        <v>19</v>
      </c>
      <c r="C689" s="14">
        <f t="shared" si="27"/>
        <v>0</v>
      </c>
      <c r="D689" s="6">
        <f t="shared" si="27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7"/>
        <v>7</v>
      </c>
      <c r="D690" s="6">
        <f t="shared" si="27"/>
        <v>2326569.21</v>
      </c>
      <c r="E690" s="6"/>
    </row>
    <row r="691" spans="1:5" ht="12.75">
      <c r="A691" s="1" t="s">
        <v>22</v>
      </c>
      <c r="B691" s="1" t="s">
        <v>23</v>
      </c>
      <c r="C691" s="14">
        <f t="shared" si="27"/>
        <v>23</v>
      </c>
      <c r="D691" s="6">
        <f t="shared" si="27"/>
        <v>4674116.83</v>
      </c>
      <c r="E691" s="6"/>
    </row>
    <row r="692" spans="1:5" ht="12.75">
      <c r="A692" s="1" t="s">
        <v>24</v>
      </c>
      <c r="B692" s="1" t="s">
        <v>25</v>
      </c>
      <c r="C692" s="14">
        <f t="shared" si="27"/>
        <v>0</v>
      </c>
      <c r="D692" s="6">
        <f t="shared" si="27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7"/>
        <v>0</v>
      </c>
      <c r="D693" s="6">
        <f t="shared" si="27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7"/>
        <v>0</v>
      </c>
      <c r="D694" s="6">
        <f t="shared" si="27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7"/>
        <v>0</v>
      </c>
      <c r="D695" s="6">
        <f t="shared" si="27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7"/>
        <v>0</v>
      </c>
      <c r="D696" s="6">
        <f t="shared" si="27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7"/>
        <v>0</v>
      </c>
      <c r="D697" s="6">
        <f t="shared" si="27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7"/>
        <v>0</v>
      </c>
      <c r="D698" s="6">
        <f t="shared" si="27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7"/>
        <v>0</v>
      </c>
      <c r="D699" s="6">
        <f t="shared" si="27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4188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1466.4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5654.4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44</v>
      </c>
      <c r="D838" s="6">
        <v>8040.81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1812.49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1268.52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689.12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6</v>
      </c>
      <c r="D846" s="6">
        <v>2325102.81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1005400.31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55</v>
      </c>
      <c r="D856" s="28">
        <f>SUM(D838:D855)</f>
        <v>3342314.06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19</v>
      </c>
      <c r="D888" s="6">
        <v>509417.48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16</v>
      </c>
      <c r="D891" s="6">
        <v>3362101.85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35</v>
      </c>
      <c r="D900" s="13">
        <f>SUM(D882:D899)</f>
        <v>3871519.33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10</v>
      </c>
      <c r="D908" s="6">
        <v>35022.96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10</v>
      </c>
      <c r="D922" s="28">
        <f>SUM(D904:D921)</f>
        <v>35022.96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93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4</v>
      </c>
      <c r="D935" s="6">
        <v>105115.4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</v>
      </c>
      <c r="D944" s="28">
        <f>SUM(D926:D943)</f>
        <v>105208.4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201499.27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201499.27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2019-12-13T09:11:16Z</dcterms:modified>
  <cp:category/>
  <cp:version/>
  <cp:contentType/>
  <cp:contentStatus/>
</cp:coreProperties>
</file>