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EN" sheetId="1" r:id="rId1"/>
  </sheets>
  <externalReferences>
    <externalReference r:id="rId4"/>
    <externalReference r:id="rId5"/>
  </externalReferences>
  <definedNames>
    <definedName name="ф820">#REF!</definedName>
    <definedName name="х700">#REF!</definedName>
  </definedNames>
  <calcPr fullCalcOnLoad="1"/>
</workbook>
</file>

<file path=xl/sharedStrings.xml><?xml version="1.0" encoding="utf-8"?>
<sst xmlns="http://schemas.openxmlformats.org/spreadsheetml/2006/main" count="33" uniqueCount="21">
  <si>
    <t>(mln. leva)</t>
  </si>
  <si>
    <t>Consolidated Fiscal Program</t>
  </si>
  <si>
    <t>2005 **</t>
  </si>
  <si>
    <t>2006 **</t>
  </si>
  <si>
    <t>Revenues and Grants (total)</t>
  </si>
  <si>
    <t>Expenses (total)</t>
  </si>
  <si>
    <t>Expenditure By Function</t>
  </si>
  <si>
    <t xml:space="preserve">І. GENERAL PUBLIC SERVICES </t>
  </si>
  <si>
    <t>ІІ. DEFENCE AND SECURITY</t>
  </si>
  <si>
    <t>ІІІ. EDUCATION</t>
  </si>
  <si>
    <t xml:space="preserve"> ІV. HEALTHCARE</t>
  </si>
  <si>
    <t>V. SOCIAL SECURITY, SOCIAL SUPPORT AND CARETAKING</t>
  </si>
  <si>
    <t>VІ. CONSTRUCTION, PUBLIC WORKS, UTILITIES AND ENVIRONMENTAL ISSUES</t>
  </si>
  <si>
    <t>VІІ. RECREATION, RESORTS, CULTURE AND RELIGIOUS ACTIVITIES</t>
  </si>
  <si>
    <t>VІІІ. ECONOMIC ACTIVITIES AND SERVICES</t>
  </si>
  <si>
    <t>IX. EXPENDITURES NOT CLASSIFIED IN THE OTHER FUNCTIONS</t>
  </si>
  <si>
    <t>Budget Balance: Deficit (-)/Surplus (+)</t>
  </si>
  <si>
    <t>GDP</t>
  </si>
  <si>
    <t>Consolidated Fiscal Program (as % of GDP)</t>
  </si>
  <si>
    <t>Expenditure By Function (as % of GDP)</t>
  </si>
  <si>
    <t>EXPENDITURES BY FUNCTION 1998-2018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</si>
</sst>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34" borderId="15" xfId="0" applyNumberFormat="1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34" borderId="19" xfId="0" applyNumberFormat="1" applyFont="1" applyFill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4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6" fillId="0" borderId="14" xfId="0" applyNumberFormat="1" applyFont="1" applyFill="1" applyBorder="1" applyAlignment="1">
      <alignment horizontal="left"/>
    </xf>
    <xf numFmtId="164" fontId="0" fillId="0" borderId="26" xfId="0" applyNumberFormat="1" applyBorder="1" applyAlignment="1">
      <alignment/>
    </xf>
    <xf numFmtId="164" fontId="0" fillId="34" borderId="26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7" fillId="0" borderId="28" xfId="0" applyNumberFormat="1" applyFont="1" applyFill="1" applyBorder="1" applyAlignment="1">
      <alignment horizontal="left"/>
    </xf>
    <xf numFmtId="164" fontId="0" fillId="0" borderId="29" xfId="0" applyNumberFormat="1" applyBorder="1" applyAlignment="1">
      <alignment/>
    </xf>
    <xf numFmtId="164" fontId="7" fillId="0" borderId="28" xfId="0" applyNumberFormat="1" applyFont="1" applyFill="1" applyBorder="1" applyAlignment="1">
      <alignment/>
    </xf>
    <xf numFmtId="164" fontId="7" fillId="0" borderId="28" xfId="0" applyNumberFormat="1" applyFont="1" applyFill="1" applyBorder="1" applyAlignment="1" quotePrefix="1">
      <alignment horizontal="left"/>
    </xf>
    <xf numFmtId="164" fontId="7" fillId="0" borderId="28" xfId="0" applyNumberFormat="1" applyFont="1" applyFill="1" applyBorder="1" applyAlignment="1" quotePrefix="1">
      <alignment horizontal="left" wrapText="1"/>
    </xf>
    <xf numFmtId="164" fontId="7" fillId="0" borderId="30" xfId="0" applyNumberFormat="1" applyFont="1" applyFill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34" borderId="19" xfId="0" applyNumberFormat="1" applyFont="1" applyFill="1" applyBorder="1" applyAlignment="1">
      <alignment/>
    </xf>
    <xf numFmtId="164" fontId="8" fillId="0" borderId="21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33" xfId="0" applyNumberFormat="1" applyFill="1" applyBorder="1" applyAlignment="1">
      <alignment/>
    </xf>
    <xf numFmtId="0" fontId="2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/>
    </xf>
    <xf numFmtId="165" fontId="9" fillId="0" borderId="19" xfId="0" applyNumberFormat="1" applyFont="1" applyBorder="1" applyAlignment="1">
      <alignment/>
    </xf>
    <xf numFmtId="0" fontId="0" fillId="0" borderId="36" xfId="0" applyBorder="1" applyAlignment="1">
      <alignment/>
    </xf>
    <xf numFmtId="0" fontId="2" fillId="0" borderId="13" xfId="0" applyFont="1" applyBorder="1" applyAlignment="1">
      <alignment/>
    </xf>
    <xf numFmtId="165" fontId="10" fillId="0" borderId="1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s\Web_KFP\Razliki_98_99_00_01\Web-1998-2014_formulas%20-25.06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zhivkova\My%20Documents\OTCHETI\2012\Q4%202012\Quarterly%20Report%202012%20Q4%20-%20sta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-ENG"/>
      <sheetName val="Central"/>
      <sheetName val="Central-ENG"/>
      <sheetName val="Local"/>
      <sheetName val="Local-ENG"/>
      <sheetName val="SS"/>
      <sheetName val="SS-ENG"/>
      <sheetName val="Formulas"/>
      <sheetName val="Consolid"/>
      <sheetName val="Formulas _1998-2001"/>
      <sheetName val="Отчет_2001"/>
      <sheetName val="Отчет_2000"/>
      <sheetName val="Отчет_1999"/>
      <sheetName val="Отчет_1998"/>
      <sheetName val="Отчет_2013"/>
      <sheetName val="Отчет_20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ЕВРОПЕЙСКИ СР-ВА -БЕНЕФИЦИЕНТИ"/>
      <sheetName val="FunkParOP"/>
      <sheetName val="VidPar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9.140625" defaultRowHeight="12.75"/>
  <cols>
    <col min="1" max="1" width="57.8515625" style="0" customWidth="1"/>
    <col min="2" max="6" width="8.8515625" style="2" customWidth="1"/>
    <col min="7" max="7" width="9.28125" style="2" customWidth="1"/>
    <col min="8" max="10" width="10.00390625" style="0" customWidth="1"/>
    <col min="11" max="11" width="10.28125" style="0" customWidth="1"/>
    <col min="12" max="12" width="10.421875" style="0" customWidth="1"/>
    <col min="13" max="14" width="11.00390625" style="0" customWidth="1"/>
    <col min="15" max="15" width="10.7109375" style="0" customWidth="1"/>
    <col min="16" max="16" width="11.28125" style="0" customWidth="1"/>
    <col min="17" max="17" width="11.140625" style="1" customWidth="1"/>
    <col min="18" max="18" width="10.57421875" style="0" customWidth="1"/>
    <col min="19" max="19" width="10.8515625" style="0" customWidth="1"/>
    <col min="20" max="21" width="11.28125" style="0" customWidth="1"/>
    <col min="22" max="22" width="11.140625" style="0" customWidth="1"/>
  </cols>
  <sheetData>
    <row r="1" spans="1:10" ht="12.75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</row>
    <row r="2" spans="10:22" ht="13.5" thickBot="1">
      <c r="J2" s="3"/>
      <c r="K2" s="3"/>
      <c r="L2" s="3"/>
      <c r="M2" s="3"/>
      <c r="N2" s="3"/>
      <c r="Q2"/>
      <c r="T2" s="3"/>
      <c r="U2" s="3"/>
      <c r="V2" s="3" t="s">
        <v>0</v>
      </c>
    </row>
    <row r="3" spans="1:22" ht="13.5" thickBot="1">
      <c r="A3" s="4" t="s">
        <v>1</v>
      </c>
      <c r="B3" s="5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 t="s">
        <v>2</v>
      </c>
      <c r="J3" s="6" t="s">
        <v>3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7">
        <v>2013</v>
      </c>
      <c r="R3" s="8">
        <v>2014</v>
      </c>
      <c r="S3" s="8">
        <v>2015</v>
      </c>
      <c r="T3" s="8">
        <v>2016</v>
      </c>
      <c r="U3" s="8">
        <v>2017</v>
      </c>
      <c r="V3" s="8">
        <v>2018</v>
      </c>
    </row>
    <row r="4" spans="1:22" ht="15.75" thickBot="1">
      <c r="A4" s="9" t="s">
        <v>4</v>
      </c>
      <c r="B4" s="10">
        <v>8906.927175575</v>
      </c>
      <c r="C4" s="11">
        <v>9676.42521659</v>
      </c>
      <c r="D4" s="10">
        <v>11063.695145000002</v>
      </c>
      <c r="E4" s="10">
        <v>11837.430771000001</v>
      </c>
      <c r="F4" s="10">
        <v>12523.335523</v>
      </c>
      <c r="G4" s="10">
        <v>14069.7162</v>
      </c>
      <c r="H4" s="10">
        <v>15855.373306000001</v>
      </c>
      <c r="I4" s="10">
        <v>18012.2</v>
      </c>
      <c r="J4" s="12">
        <v>20033.996457</v>
      </c>
      <c r="K4" s="12">
        <v>24062.995947</v>
      </c>
      <c r="L4" s="12">
        <v>27313.209149</v>
      </c>
      <c r="M4" s="12">
        <v>25040.856394000002</v>
      </c>
      <c r="N4" s="12">
        <v>23932.643097720003</v>
      </c>
      <c r="O4" s="12">
        <v>25378.072435979997</v>
      </c>
      <c r="P4" s="13">
        <v>27469.447731000007</v>
      </c>
      <c r="Q4" s="12">
        <v>28977.186331000004</v>
      </c>
      <c r="R4" s="12">
        <v>29409.118041</v>
      </c>
      <c r="S4" s="12">
        <v>32199.538415</v>
      </c>
      <c r="T4" s="12">
        <v>33959.442901</v>
      </c>
      <c r="U4" s="12">
        <v>35316.486108</v>
      </c>
      <c r="V4" s="12">
        <v>39650.858853999984</v>
      </c>
    </row>
    <row r="5" spans="1:22" ht="15.75" thickBot="1">
      <c r="A5" s="14" t="s">
        <v>5</v>
      </c>
      <c r="B5" s="15">
        <v>8620.254247574998</v>
      </c>
      <c r="C5" s="16">
        <v>9638.670046899999</v>
      </c>
      <c r="D5" s="15">
        <v>11233.778024999998</v>
      </c>
      <c r="E5" s="15">
        <v>12017.303952999999</v>
      </c>
      <c r="F5" s="15">
        <v>12732.532531999997</v>
      </c>
      <c r="G5" s="15">
        <v>14068.783</v>
      </c>
      <c r="H5" s="15">
        <v>15198.937674000003</v>
      </c>
      <c r="I5" s="15">
        <v>16678.5</v>
      </c>
      <c r="J5" s="17">
        <v>18286.391079</v>
      </c>
      <c r="K5" s="17">
        <v>22103.380286</v>
      </c>
      <c r="L5" s="17">
        <v>25323.388073</v>
      </c>
      <c r="M5" s="17">
        <v>25666.912842999995</v>
      </c>
      <c r="N5" s="17">
        <v>26755.40046946</v>
      </c>
      <c r="O5" s="17">
        <v>26866.563100000003</v>
      </c>
      <c r="P5" s="18">
        <v>27828.28723689</v>
      </c>
      <c r="Q5" s="19">
        <v>30417.935062999994</v>
      </c>
      <c r="R5" s="12">
        <v>32482.028619</v>
      </c>
      <c r="S5" s="12">
        <v>34684.769763000004</v>
      </c>
      <c r="T5" s="12">
        <v>32494.29670699999</v>
      </c>
      <c r="U5" s="12">
        <v>34471.027321</v>
      </c>
      <c r="V5" s="12">
        <v>39515.73067799999</v>
      </c>
    </row>
    <row r="6" spans="3:22" ht="13.5" thickBot="1">
      <c r="C6" s="20"/>
      <c r="J6" s="3"/>
      <c r="K6" s="3"/>
      <c r="L6" s="3"/>
      <c r="M6" s="3"/>
      <c r="N6" s="3"/>
      <c r="O6" s="3"/>
      <c r="Q6" s="21"/>
      <c r="S6" s="3"/>
      <c r="T6" s="3"/>
      <c r="U6" s="3"/>
      <c r="V6" s="3"/>
    </row>
    <row r="7" spans="1:22" ht="13.5" thickBot="1">
      <c r="A7" s="22" t="s">
        <v>6</v>
      </c>
      <c r="B7" s="23">
        <v>1998</v>
      </c>
      <c r="C7" s="24">
        <v>1999</v>
      </c>
      <c r="D7" s="23">
        <v>2000</v>
      </c>
      <c r="E7" s="25">
        <v>2001</v>
      </c>
      <c r="F7" s="23">
        <v>2002</v>
      </c>
      <c r="G7" s="25">
        <v>2003</v>
      </c>
      <c r="H7" s="23">
        <v>2004</v>
      </c>
      <c r="I7" s="23">
        <v>2005</v>
      </c>
      <c r="J7" s="26">
        <v>2006</v>
      </c>
      <c r="K7" s="23">
        <v>2007</v>
      </c>
      <c r="L7" s="23">
        <v>2008</v>
      </c>
      <c r="M7" s="23">
        <v>2009</v>
      </c>
      <c r="N7" s="23">
        <v>2010</v>
      </c>
      <c r="O7" s="23">
        <v>2011</v>
      </c>
      <c r="P7" s="26">
        <v>2012</v>
      </c>
      <c r="Q7" s="27">
        <v>2013</v>
      </c>
      <c r="R7" s="27">
        <v>2014</v>
      </c>
      <c r="S7" s="27">
        <v>2015</v>
      </c>
      <c r="T7" s="27">
        <v>2016</v>
      </c>
      <c r="U7" s="27">
        <v>2017</v>
      </c>
      <c r="V7" s="27">
        <v>2018</v>
      </c>
    </row>
    <row r="8" spans="1:22" ht="12.75">
      <c r="A8" s="28" t="s">
        <v>7</v>
      </c>
      <c r="B8" s="29">
        <v>673.161238</v>
      </c>
      <c r="C8" s="30">
        <v>933.319554</v>
      </c>
      <c r="D8" s="29">
        <v>941.994803</v>
      </c>
      <c r="E8" s="29">
        <v>952.1070050000001</v>
      </c>
      <c r="F8" s="29">
        <v>950.7320609999999</v>
      </c>
      <c r="G8" s="29">
        <v>1097.848194</v>
      </c>
      <c r="H8" s="29">
        <v>1115.1592449999998</v>
      </c>
      <c r="I8" s="29">
        <v>1268.3343710000001</v>
      </c>
      <c r="J8" s="29">
        <v>1512.544879</v>
      </c>
      <c r="K8" s="31">
        <v>2003.282177</v>
      </c>
      <c r="L8" s="31">
        <v>1995.959034</v>
      </c>
      <c r="M8" s="31">
        <v>1951.8475639999997</v>
      </c>
      <c r="N8" s="31">
        <v>1668.567972</v>
      </c>
      <c r="O8" s="31">
        <v>1708.4522630000001</v>
      </c>
      <c r="P8" s="32">
        <v>1675.38341789</v>
      </c>
      <c r="Q8" s="33">
        <v>1818.4270290000002</v>
      </c>
      <c r="R8" s="33">
        <v>1867.2460800000001</v>
      </c>
      <c r="S8" s="33">
        <v>1793.635443</v>
      </c>
      <c r="T8" s="33">
        <v>1939.692263</v>
      </c>
      <c r="U8" s="33">
        <v>1938.275819</v>
      </c>
      <c r="V8" s="33">
        <v>2231.6543669999996</v>
      </c>
    </row>
    <row r="9" spans="1:22" ht="12.75">
      <c r="A9" s="34" t="s">
        <v>8</v>
      </c>
      <c r="B9" s="29">
        <v>1054.232872</v>
      </c>
      <c r="C9" s="30">
        <v>1219.1401618999998</v>
      </c>
      <c r="D9" s="29">
        <v>1410.1727519999997</v>
      </c>
      <c r="E9" s="29">
        <v>1453.5575660000004</v>
      </c>
      <c r="F9" s="29">
        <v>1707.340496</v>
      </c>
      <c r="G9" s="29">
        <v>1787.721775</v>
      </c>
      <c r="H9" s="29">
        <v>1946.6492879999998</v>
      </c>
      <c r="I9" s="29">
        <v>2080.280815</v>
      </c>
      <c r="J9" s="29">
        <v>2390.929164</v>
      </c>
      <c r="K9" s="29">
        <v>3021.777399</v>
      </c>
      <c r="L9" s="29">
        <v>3228.392036</v>
      </c>
      <c r="M9" s="29">
        <v>3000.7914819999996</v>
      </c>
      <c r="N9" s="29">
        <v>3222.661005</v>
      </c>
      <c r="O9" s="29">
        <v>2831.51325</v>
      </c>
      <c r="P9" s="35">
        <v>2802.3142170000006</v>
      </c>
      <c r="Q9" s="29">
        <v>3160.3689180000006</v>
      </c>
      <c r="R9" s="29">
        <v>3302.2768530000003</v>
      </c>
      <c r="S9" s="29">
        <v>3306.938571</v>
      </c>
      <c r="T9" s="29">
        <v>3144.531895999999</v>
      </c>
      <c r="U9" s="29">
        <v>3526.529319</v>
      </c>
      <c r="V9" s="29">
        <v>4120.606443</v>
      </c>
    </row>
    <row r="10" spans="1:22" ht="12.75">
      <c r="A10" s="36" t="s">
        <v>9</v>
      </c>
      <c r="B10" s="29">
        <v>865.5835960000001</v>
      </c>
      <c r="C10" s="30">
        <v>986.601698</v>
      </c>
      <c r="D10" s="29">
        <v>1129.874469</v>
      </c>
      <c r="E10" s="29">
        <v>1192.351762</v>
      </c>
      <c r="F10" s="29">
        <v>1353.3673760000001</v>
      </c>
      <c r="G10" s="29">
        <v>1504.680754</v>
      </c>
      <c r="H10" s="29">
        <v>1652.372829</v>
      </c>
      <c r="I10" s="29">
        <v>1814.8293419999998</v>
      </c>
      <c r="J10" s="29">
        <v>1941.167455</v>
      </c>
      <c r="K10" s="29">
        <v>2179.214202</v>
      </c>
      <c r="L10" s="29">
        <v>2768.392848</v>
      </c>
      <c r="M10" s="29">
        <v>2837.808237</v>
      </c>
      <c r="N10" s="29">
        <v>2678.19301</v>
      </c>
      <c r="O10" s="29">
        <v>2655.26628</v>
      </c>
      <c r="P10" s="35">
        <v>2799.155419</v>
      </c>
      <c r="Q10" s="29">
        <v>3087.568193</v>
      </c>
      <c r="R10" s="29">
        <v>3270.963937</v>
      </c>
      <c r="S10" s="29">
        <v>3118.3384489999994</v>
      </c>
      <c r="T10" s="29">
        <v>3184.510312</v>
      </c>
      <c r="U10" s="29">
        <v>3526.529319</v>
      </c>
      <c r="V10" s="29">
        <v>3989.599436</v>
      </c>
    </row>
    <row r="11" spans="1:22" ht="12.75">
      <c r="A11" s="36" t="s">
        <v>10</v>
      </c>
      <c r="B11" s="29">
        <v>810.3360129999999</v>
      </c>
      <c r="C11" s="30">
        <v>933.1737609999999</v>
      </c>
      <c r="D11" s="29">
        <v>977.658568</v>
      </c>
      <c r="E11" s="29">
        <v>1195.9758660000002</v>
      </c>
      <c r="F11" s="29">
        <v>1437.284842</v>
      </c>
      <c r="G11" s="29">
        <v>1697.680723</v>
      </c>
      <c r="H11" s="29">
        <v>1769.1114869999997</v>
      </c>
      <c r="I11" s="29">
        <v>2008.6035240000003</v>
      </c>
      <c r="J11" s="29">
        <v>2022.5297739999999</v>
      </c>
      <c r="K11" s="29">
        <v>2373.321596</v>
      </c>
      <c r="L11" s="29">
        <v>2830.811686</v>
      </c>
      <c r="M11" s="29">
        <v>2634.3671839999997</v>
      </c>
      <c r="N11" s="29">
        <v>3000.836342</v>
      </c>
      <c r="O11" s="29">
        <v>3247.600895</v>
      </c>
      <c r="P11" s="35">
        <v>3303.1890689999996</v>
      </c>
      <c r="Q11" s="29">
        <v>3540.316539</v>
      </c>
      <c r="R11" s="29">
        <v>3985.7991970000007</v>
      </c>
      <c r="S11" s="29">
        <v>3971.5163379999995</v>
      </c>
      <c r="T11" s="29">
        <v>4062.259268</v>
      </c>
      <c r="U11" s="29">
        <v>4355.276098</v>
      </c>
      <c r="V11" s="29">
        <v>4833.553014</v>
      </c>
    </row>
    <row r="12" spans="1:22" ht="12.75">
      <c r="A12" s="37" t="s">
        <v>11</v>
      </c>
      <c r="B12" s="29">
        <v>2529.8167185749994</v>
      </c>
      <c r="C12" s="30">
        <v>2918.654878</v>
      </c>
      <c r="D12" s="29">
        <v>3785.5335069999996</v>
      </c>
      <c r="E12" s="29">
        <v>4026.018085</v>
      </c>
      <c r="F12" s="29">
        <v>4339.503944</v>
      </c>
      <c r="G12" s="29">
        <v>4805.208993</v>
      </c>
      <c r="H12" s="29">
        <v>5238.370348</v>
      </c>
      <c r="I12" s="29">
        <v>5624.861244</v>
      </c>
      <c r="J12" s="29">
        <v>6210.211577</v>
      </c>
      <c r="K12" s="29">
        <v>6803.263</v>
      </c>
      <c r="L12" s="29">
        <v>7879.512111</v>
      </c>
      <c r="M12" s="29">
        <v>9104.69775</v>
      </c>
      <c r="N12" s="29">
        <v>9592.659684</v>
      </c>
      <c r="O12" s="29">
        <v>9701.666054</v>
      </c>
      <c r="P12" s="35">
        <v>10060.899856</v>
      </c>
      <c r="Q12" s="29">
        <v>10999.996762999997</v>
      </c>
      <c r="R12" s="29">
        <v>11393.474781</v>
      </c>
      <c r="S12" s="29">
        <v>11654.262403000002</v>
      </c>
      <c r="T12" s="29">
        <v>12061.564771</v>
      </c>
      <c r="U12" s="29">
        <v>12514.16994</v>
      </c>
      <c r="V12" s="29">
        <v>13213.346513999999</v>
      </c>
    </row>
    <row r="13" spans="1:22" ht="28.5" customHeight="1">
      <c r="A13" s="38" t="s">
        <v>12</v>
      </c>
      <c r="B13" s="29">
        <v>349.56132099999996</v>
      </c>
      <c r="C13" s="30">
        <v>396.64108100000004</v>
      </c>
      <c r="D13" s="29">
        <v>432.6699229999999</v>
      </c>
      <c r="E13" s="29">
        <v>506.65659400000004</v>
      </c>
      <c r="F13" s="29">
        <v>503.233397</v>
      </c>
      <c r="G13" s="29">
        <v>497.336908</v>
      </c>
      <c r="H13" s="29">
        <v>586.2545879999999</v>
      </c>
      <c r="I13" s="29">
        <v>725.774878</v>
      </c>
      <c r="J13" s="29">
        <v>988.08924</v>
      </c>
      <c r="K13" s="29">
        <v>1339.026953</v>
      </c>
      <c r="L13" s="29">
        <v>1508.979102</v>
      </c>
      <c r="M13" s="29">
        <v>1687.299699</v>
      </c>
      <c r="N13" s="29">
        <v>1534.367365</v>
      </c>
      <c r="O13" s="29">
        <v>1428.491641</v>
      </c>
      <c r="P13" s="35">
        <v>1359.20669</v>
      </c>
      <c r="Q13" s="29">
        <v>1851.031833</v>
      </c>
      <c r="R13" s="29">
        <v>2539.523868</v>
      </c>
      <c r="S13" s="29">
        <v>3101.953156</v>
      </c>
      <c r="T13" s="29">
        <v>2431.993277</v>
      </c>
      <c r="U13" s="29">
        <v>2619.270038</v>
      </c>
      <c r="V13" s="29">
        <v>2026.0290120000002</v>
      </c>
    </row>
    <row r="14" spans="1:22" ht="12.75">
      <c r="A14" s="34" t="s">
        <v>13</v>
      </c>
      <c r="B14" s="29">
        <v>177.70607700000002</v>
      </c>
      <c r="C14" s="30">
        <v>226.63618100000005</v>
      </c>
      <c r="D14" s="29">
        <v>222.8064</v>
      </c>
      <c r="E14" s="29">
        <v>217.45701300000002</v>
      </c>
      <c r="F14" s="29">
        <v>223.085442</v>
      </c>
      <c r="G14" s="29">
        <v>286.087647</v>
      </c>
      <c r="H14" s="29">
        <v>303.737712</v>
      </c>
      <c r="I14" s="29">
        <v>348.349902</v>
      </c>
      <c r="J14" s="29">
        <v>375.2406220000001</v>
      </c>
      <c r="K14" s="29">
        <v>482.907603</v>
      </c>
      <c r="L14" s="29">
        <v>602.006154</v>
      </c>
      <c r="M14" s="29">
        <v>537.6211360000001</v>
      </c>
      <c r="N14" s="29">
        <v>499.400349</v>
      </c>
      <c r="O14" s="29">
        <v>513.204438</v>
      </c>
      <c r="P14" s="35">
        <v>587.3377609999999</v>
      </c>
      <c r="Q14" s="29">
        <v>669.4173650000001</v>
      </c>
      <c r="R14" s="29">
        <v>769.947705</v>
      </c>
      <c r="S14" s="29">
        <v>875.428514</v>
      </c>
      <c r="T14" s="29">
        <v>693.724053</v>
      </c>
      <c r="U14" s="29">
        <v>728.497084</v>
      </c>
      <c r="V14" s="29">
        <v>752.702887</v>
      </c>
    </row>
    <row r="15" spans="1:22" ht="15" customHeight="1">
      <c r="A15" s="34" t="s">
        <v>14</v>
      </c>
      <c r="B15" s="29">
        <v>1204.430793</v>
      </c>
      <c r="C15" s="30">
        <v>1113.4429459999997</v>
      </c>
      <c r="D15" s="29">
        <v>1213.40664</v>
      </c>
      <c r="E15" s="29">
        <v>1367.425039</v>
      </c>
      <c r="F15" s="29">
        <v>1505.1513029999999</v>
      </c>
      <c r="G15" s="29">
        <v>1668.011177</v>
      </c>
      <c r="H15" s="29">
        <v>1889.565819</v>
      </c>
      <c r="I15" s="29">
        <v>2121.886551</v>
      </c>
      <c r="J15" s="29">
        <v>2205.411732</v>
      </c>
      <c r="K15" s="29">
        <v>2674.62901</v>
      </c>
      <c r="L15" s="29">
        <v>3204.170127</v>
      </c>
      <c r="M15" s="29">
        <v>2645.5498850000004</v>
      </c>
      <c r="N15" s="29">
        <v>3403.08390846</v>
      </c>
      <c r="O15" s="29">
        <v>3454.211609</v>
      </c>
      <c r="P15" s="35">
        <v>3858.8267029999997</v>
      </c>
      <c r="Q15" s="29">
        <v>3667.918800000001</v>
      </c>
      <c r="R15" s="29">
        <v>3817.9642109999995</v>
      </c>
      <c r="S15" s="29">
        <v>5217.9007280000005</v>
      </c>
      <c r="T15" s="29">
        <v>3381.884849</v>
      </c>
      <c r="U15" s="29">
        <v>3566.310415</v>
      </c>
      <c r="V15" s="29">
        <v>6576.613865</v>
      </c>
    </row>
    <row r="16" spans="1:22" ht="12.75">
      <c r="A16" s="39" t="s">
        <v>15</v>
      </c>
      <c r="B16" s="29">
        <v>955.425619</v>
      </c>
      <c r="C16" s="30">
        <v>911.059786</v>
      </c>
      <c r="D16" s="29">
        <v>1119.6609630000003</v>
      </c>
      <c r="E16" s="29">
        <v>1105.755023</v>
      </c>
      <c r="F16" s="29">
        <v>712.833674</v>
      </c>
      <c r="G16" s="29">
        <v>724.206809</v>
      </c>
      <c r="H16" s="29">
        <v>697.716358</v>
      </c>
      <c r="I16" s="29">
        <v>685.5626129999998</v>
      </c>
      <c r="J16" s="29">
        <v>640.310427</v>
      </c>
      <c r="K16" s="40">
        <v>1225.958396</v>
      </c>
      <c r="L16" s="40">
        <v>1305.164975</v>
      </c>
      <c r="M16" s="40">
        <v>1266.9299260000003</v>
      </c>
      <c r="N16" s="40">
        <v>1155.630842</v>
      </c>
      <c r="O16" s="40">
        <v>1326.15664</v>
      </c>
      <c r="P16" s="41">
        <v>1381.974104</v>
      </c>
      <c r="Q16" s="40">
        <v>1622.889628</v>
      </c>
      <c r="R16" s="29">
        <v>1534.831987</v>
      </c>
      <c r="S16" s="29">
        <v>1644.7961870000001</v>
      </c>
      <c r="T16" s="29">
        <v>1594.1360490000002</v>
      </c>
      <c r="U16" s="29">
        <v>1680.538925</v>
      </c>
      <c r="V16" s="29">
        <v>1771.6251399999999</v>
      </c>
    </row>
    <row r="17" spans="1:22" ht="15.75" thickBot="1">
      <c r="A17" s="14" t="s">
        <v>16</v>
      </c>
      <c r="B17" s="42">
        <v>286.6729280000018</v>
      </c>
      <c r="C17" s="43">
        <v>37.75516969000091</v>
      </c>
      <c r="D17" s="43">
        <v>-170.0828799999963</v>
      </c>
      <c r="E17" s="43">
        <v>-179.87318199999754</v>
      </c>
      <c r="F17" s="42">
        <v>-209.1970090000013</v>
      </c>
      <c r="G17" s="42">
        <v>0.933200000001117</v>
      </c>
      <c r="H17" s="42">
        <v>656.4356320000002</v>
      </c>
      <c r="I17" s="42">
        <v>1333.7072999999982</v>
      </c>
      <c r="J17" s="44">
        <v>1747.6054000000004</v>
      </c>
      <c r="K17" s="42">
        <v>1959.615661</v>
      </c>
      <c r="L17" s="42">
        <v>1989.821105</v>
      </c>
      <c r="M17" s="42">
        <v>-626.0564489999962</v>
      </c>
      <c r="N17" s="42">
        <v>-2822.7573717399946</v>
      </c>
      <c r="O17" s="42">
        <v>-1488.49068802</v>
      </c>
      <c r="P17" s="44">
        <v>-358.8393668899996</v>
      </c>
      <c r="Q17" s="44">
        <v>-1440.74873200001</v>
      </c>
      <c r="R17" s="42">
        <v>-3072.910543</v>
      </c>
      <c r="S17" s="42">
        <v>-2485.2313479999957</v>
      </c>
      <c r="T17" s="42">
        <v>1465.146194000001</v>
      </c>
      <c r="U17" s="42">
        <v>845.458787</v>
      </c>
      <c r="V17" s="42">
        <v>135.1281819999909</v>
      </c>
    </row>
    <row r="18" spans="2:17" ht="12.75">
      <c r="B18" s="45"/>
      <c r="C18" s="45"/>
      <c r="D18" s="45"/>
      <c r="E18" s="45"/>
      <c r="F18" s="45"/>
      <c r="G18" s="45"/>
      <c r="H18" s="45"/>
      <c r="I18" s="46"/>
      <c r="J18" s="46"/>
      <c r="K18" s="46"/>
      <c r="L18" s="46"/>
      <c r="M18" s="46"/>
      <c r="N18" s="46"/>
      <c r="O18" s="46"/>
      <c r="Q18"/>
    </row>
    <row r="19" spans="1:22" ht="18" customHeight="1">
      <c r="A19" s="47" t="s">
        <v>17</v>
      </c>
      <c r="B19" s="48">
        <v>25756.368</v>
      </c>
      <c r="C19" s="48">
        <v>24799.877</v>
      </c>
      <c r="D19" s="48">
        <v>28124.878999999997</v>
      </c>
      <c r="E19" s="48">
        <v>30986.688</v>
      </c>
      <c r="F19" s="48">
        <v>34068.712</v>
      </c>
      <c r="G19" s="48">
        <v>36637.913</v>
      </c>
      <c r="H19" s="48">
        <v>41201.3</v>
      </c>
      <c r="I19" s="49">
        <v>47017.238999999994</v>
      </c>
      <c r="J19" s="49">
        <v>53608.436</v>
      </c>
      <c r="K19" s="49">
        <v>63454.89</v>
      </c>
      <c r="L19" s="49">
        <v>72790.34199999999</v>
      </c>
      <c r="M19" s="49">
        <v>73147.24799999999</v>
      </c>
      <c r="N19" s="49">
        <v>74406.71300000002</v>
      </c>
      <c r="O19" s="49">
        <v>80681.918</v>
      </c>
      <c r="P19" s="50">
        <v>82209.022</v>
      </c>
      <c r="Q19" s="50">
        <v>81919.394</v>
      </c>
      <c r="R19" s="50">
        <v>83857.17300000001</v>
      </c>
      <c r="S19" s="50">
        <v>89332.814</v>
      </c>
      <c r="T19" s="50">
        <v>95091.969</v>
      </c>
      <c r="U19" s="50">
        <v>102307.94199999998</v>
      </c>
      <c r="V19" s="50">
        <v>109694.80500000002</v>
      </c>
    </row>
    <row r="20" spans="9:17" ht="13.5" thickBot="1">
      <c r="I20" s="51"/>
      <c r="J20" s="51"/>
      <c r="K20" s="51"/>
      <c r="L20" s="51"/>
      <c r="M20" s="51"/>
      <c r="N20" s="51"/>
      <c r="O20" s="51"/>
      <c r="Q20"/>
    </row>
    <row r="21" spans="1:22" ht="13.5" thickBot="1">
      <c r="A21" s="4" t="s">
        <v>18</v>
      </c>
      <c r="B21" s="5">
        <v>1998</v>
      </c>
      <c r="C21" s="5">
        <v>1999</v>
      </c>
      <c r="D21" s="5">
        <v>2000</v>
      </c>
      <c r="E21" s="5">
        <v>2001</v>
      </c>
      <c r="F21" s="5">
        <v>2002</v>
      </c>
      <c r="G21" s="5">
        <v>2003</v>
      </c>
      <c r="H21" s="5">
        <v>2004</v>
      </c>
      <c r="I21" s="5">
        <v>2005</v>
      </c>
      <c r="J21" s="52">
        <v>2006</v>
      </c>
      <c r="K21" s="5">
        <v>2007</v>
      </c>
      <c r="L21" s="5">
        <v>2008</v>
      </c>
      <c r="M21" s="5">
        <v>2009</v>
      </c>
      <c r="N21" s="5">
        <v>2010</v>
      </c>
      <c r="O21" s="5">
        <v>2011</v>
      </c>
      <c r="P21" s="52">
        <v>2012</v>
      </c>
      <c r="Q21" s="8">
        <v>2013</v>
      </c>
      <c r="R21" s="8">
        <v>2014</v>
      </c>
      <c r="S21" s="8">
        <v>2015</v>
      </c>
      <c r="T21" s="8">
        <v>2016</v>
      </c>
      <c r="U21" s="8">
        <v>2017</v>
      </c>
      <c r="V21" s="8">
        <v>2018</v>
      </c>
    </row>
    <row r="22" spans="1:22" ht="15" thickBot="1">
      <c r="A22" s="9" t="s">
        <v>4</v>
      </c>
      <c r="B22" s="53">
        <f aca="true" t="shared" si="0" ref="B22:R23">B4/B$19</f>
        <v>0.34581456421087786</v>
      </c>
      <c r="C22" s="53">
        <f t="shared" si="0"/>
        <v>0.39018037132159966</v>
      </c>
      <c r="D22" s="53">
        <f t="shared" si="0"/>
        <v>0.3933775197752852</v>
      </c>
      <c r="E22" s="53">
        <f t="shared" si="0"/>
        <v>0.38201665085987896</v>
      </c>
      <c r="F22" s="53">
        <f t="shared" si="0"/>
        <v>0.36759051891952943</v>
      </c>
      <c r="G22" s="53">
        <f t="shared" si="0"/>
        <v>0.38402067825206093</v>
      </c>
      <c r="H22" s="53">
        <f t="shared" si="0"/>
        <v>0.38482701531262364</v>
      </c>
      <c r="I22" s="53">
        <f t="shared" si="0"/>
        <v>0.3830977824963308</v>
      </c>
      <c r="J22" s="53">
        <f t="shared" si="0"/>
        <v>0.3737097731595826</v>
      </c>
      <c r="K22" s="53">
        <f t="shared" si="0"/>
        <v>0.3792142094486335</v>
      </c>
      <c r="L22" s="53">
        <f t="shared" si="0"/>
        <v>0.3752312243429218</v>
      </c>
      <c r="M22" s="53">
        <f t="shared" si="0"/>
        <v>0.3423349077192898</v>
      </c>
      <c r="N22" s="53">
        <f t="shared" si="0"/>
        <v>0.3216462887927867</v>
      </c>
      <c r="O22" s="53">
        <f t="shared" si="0"/>
        <v>0.31454473400074595</v>
      </c>
      <c r="P22" s="53">
        <f t="shared" si="0"/>
        <v>0.3341415219730994</v>
      </c>
      <c r="Q22" s="53">
        <f t="shared" si="0"/>
        <v>0.353728035768917</v>
      </c>
      <c r="R22" s="53">
        <f t="shared" si="0"/>
        <v>0.35070485909416477</v>
      </c>
      <c r="S22" s="53">
        <f>S4/S$19</f>
        <v>0.3604446896187553</v>
      </c>
      <c r="T22" s="53">
        <f aca="true" t="shared" si="1" ref="T22:V23">T4/$T$19</f>
        <v>0.35712209199285805</v>
      </c>
      <c r="U22" s="53">
        <f t="shared" si="1"/>
        <v>0.3713929417951162</v>
      </c>
      <c r="V22" s="53">
        <f t="shared" si="1"/>
        <v>0.41697379148811176</v>
      </c>
    </row>
    <row r="23" spans="1:22" ht="15" thickBot="1">
      <c r="A23" s="14" t="s">
        <v>5</v>
      </c>
      <c r="B23" s="53">
        <f t="shared" si="0"/>
        <v>0.33468438747167295</v>
      </c>
      <c r="C23" s="53">
        <f t="shared" si="0"/>
        <v>0.3886579778964226</v>
      </c>
      <c r="D23" s="53">
        <f t="shared" si="0"/>
        <v>0.39942493708150706</v>
      </c>
      <c r="E23" s="53">
        <f t="shared" si="0"/>
        <v>0.3878215042859695</v>
      </c>
      <c r="F23" s="53">
        <f t="shared" si="0"/>
        <v>0.37373096264983535</v>
      </c>
      <c r="G23" s="53">
        <f t="shared" si="0"/>
        <v>0.383995207368935</v>
      </c>
      <c r="H23" s="53">
        <f t="shared" si="0"/>
        <v>0.36889461434469306</v>
      </c>
      <c r="I23" s="53">
        <f t="shared" si="0"/>
        <v>0.3547315911085294</v>
      </c>
      <c r="J23" s="53">
        <f t="shared" si="0"/>
        <v>0.341110325975561</v>
      </c>
      <c r="K23" s="53">
        <f t="shared" si="0"/>
        <v>0.34833218190119</v>
      </c>
      <c r="L23" s="53">
        <f t="shared" si="0"/>
        <v>0.34789489068481094</v>
      </c>
      <c r="M23" s="53">
        <f t="shared" si="0"/>
        <v>0.35089375943439455</v>
      </c>
      <c r="N23" s="53">
        <f t="shared" si="0"/>
        <v>0.35958315306120286</v>
      </c>
      <c r="O23" s="53">
        <f t="shared" si="0"/>
        <v>0.3329936095470611</v>
      </c>
      <c r="P23" s="53">
        <f t="shared" si="0"/>
        <v>0.3385064869995656</v>
      </c>
      <c r="Q23" s="53">
        <f t="shared" si="0"/>
        <v>0.3713154306659055</v>
      </c>
      <c r="R23" s="53">
        <f t="shared" si="0"/>
        <v>0.3873494354382779</v>
      </c>
      <c r="S23" s="53">
        <f>S5/S$19</f>
        <v>0.3882646052434887</v>
      </c>
      <c r="T23" s="53">
        <f t="shared" si="1"/>
        <v>0.3417144165665556</v>
      </c>
      <c r="U23" s="53">
        <f t="shared" si="1"/>
        <v>0.3625019829066743</v>
      </c>
      <c r="V23" s="53">
        <f t="shared" si="1"/>
        <v>0.4155527653234312</v>
      </c>
    </row>
    <row r="24" spans="10:17" ht="13.5" thickBot="1">
      <c r="J24" s="54"/>
      <c r="K24" s="54"/>
      <c r="L24" s="54"/>
      <c r="M24" s="54"/>
      <c r="N24" s="54"/>
      <c r="O24" s="54"/>
      <c r="P24" s="54"/>
      <c r="Q24"/>
    </row>
    <row r="25" spans="1:22" ht="13.5" thickBot="1">
      <c r="A25" s="22" t="s">
        <v>19</v>
      </c>
      <c r="B25" s="23">
        <v>1998</v>
      </c>
      <c r="C25" s="25">
        <v>1999</v>
      </c>
      <c r="D25" s="23">
        <v>2000</v>
      </c>
      <c r="E25" s="25">
        <v>2001</v>
      </c>
      <c r="F25" s="23">
        <v>2002</v>
      </c>
      <c r="G25" s="25">
        <v>2003</v>
      </c>
      <c r="H25" s="23">
        <v>2004</v>
      </c>
      <c r="I25" s="23">
        <v>2005</v>
      </c>
      <c r="J25" s="26">
        <v>2006</v>
      </c>
      <c r="K25" s="23">
        <v>2007</v>
      </c>
      <c r="L25" s="23">
        <v>2008</v>
      </c>
      <c r="M25" s="23">
        <v>2009</v>
      </c>
      <c r="N25" s="23">
        <v>2010</v>
      </c>
      <c r="O25" s="23">
        <v>2011</v>
      </c>
      <c r="P25" s="26">
        <v>2012</v>
      </c>
      <c r="Q25" s="55">
        <v>2013</v>
      </c>
      <c r="R25" s="55">
        <v>2014</v>
      </c>
      <c r="S25" s="55"/>
      <c r="T25" s="55">
        <v>2016</v>
      </c>
      <c r="U25" s="55">
        <v>2016</v>
      </c>
      <c r="V25" s="55">
        <v>2016</v>
      </c>
    </row>
    <row r="26" spans="1:22" ht="13.5" thickBot="1">
      <c r="A26" s="28" t="s">
        <v>7</v>
      </c>
      <c r="B26" s="56">
        <f aca="true" t="shared" si="2" ref="B26:S35">B8/B$19</f>
        <v>0.026135720610918435</v>
      </c>
      <c r="C26" s="56">
        <f t="shared" si="2"/>
        <v>0.03763403963656756</v>
      </c>
      <c r="D26" s="56">
        <f t="shared" si="2"/>
        <v>0.033493292646699035</v>
      </c>
      <c r="E26" s="56">
        <f t="shared" si="2"/>
        <v>0.03072632367163603</v>
      </c>
      <c r="F26" s="56">
        <f t="shared" si="2"/>
        <v>0.027906310664165993</v>
      </c>
      <c r="G26" s="56">
        <f t="shared" si="2"/>
        <v>0.029964812515385356</v>
      </c>
      <c r="H26" s="56">
        <f t="shared" si="2"/>
        <v>0.02706611793802622</v>
      </c>
      <c r="I26" s="56">
        <f t="shared" si="2"/>
        <v>0.02697594324924099</v>
      </c>
      <c r="J26" s="56">
        <f t="shared" si="2"/>
        <v>0.02821468022309026</v>
      </c>
      <c r="K26" s="56">
        <f t="shared" si="2"/>
        <v>0.03157017807453452</v>
      </c>
      <c r="L26" s="56">
        <f t="shared" si="2"/>
        <v>0.027420657454803554</v>
      </c>
      <c r="M26" s="56">
        <f t="shared" si="2"/>
        <v>0.02668381405135023</v>
      </c>
      <c r="N26" s="56">
        <f t="shared" si="2"/>
        <v>0.022424965500088677</v>
      </c>
      <c r="O26" s="56">
        <f t="shared" si="2"/>
        <v>0.02117515678048209</v>
      </c>
      <c r="P26" s="56">
        <f t="shared" si="2"/>
        <v>0.020379556612290073</v>
      </c>
      <c r="Q26" s="56">
        <f t="shared" si="2"/>
        <v>0.0221977597759085</v>
      </c>
      <c r="R26" s="56">
        <f t="shared" si="2"/>
        <v>0.022266981024986376</v>
      </c>
      <c r="S26" s="56">
        <f t="shared" si="2"/>
        <v>0.020078125413132066</v>
      </c>
      <c r="T26" s="56">
        <f>T8/$T$19</f>
        <v>0.020398066034367213</v>
      </c>
      <c r="U26" s="56">
        <f>U8/$T$19</f>
        <v>0.020383170517796305</v>
      </c>
      <c r="V26" s="56">
        <f>V8/$T$19</f>
        <v>0.023468378985821606</v>
      </c>
    </row>
    <row r="27" spans="1:22" ht="13.5" thickBot="1">
      <c r="A27" s="34" t="s">
        <v>8</v>
      </c>
      <c r="B27" s="56">
        <f t="shared" si="2"/>
        <v>0.04093096014158518</v>
      </c>
      <c r="C27" s="56">
        <f t="shared" si="2"/>
        <v>0.04915912130935165</v>
      </c>
      <c r="D27" s="56">
        <f t="shared" si="2"/>
        <v>0.05013969133876096</v>
      </c>
      <c r="E27" s="56">
        <f t="shared" si="2"/>
        <v>0.04690909741628407</v>
      </c>
      <c r="F27" s="56">
        <f t="shared" si="2"/>
        <v>0.050114618245620794</v>
      </c>
      <c r="G27" s="56">
        <f t="shared" si="2"/>
        <v>0.04879431246534157</v>
      </c>
      <c r="H27" s="56">
        <f t="shared" si="2"/>
        <v>0.047247278314033775</v>
      </c>
      <c r="I27" s="56">
        <f t="shared" si="2"/>
        <v>0.04424506541100808</v>
      </c>
      <c r="J27" s="56">
        <f t="shared" si="2"/>
        <v>0.04459986790138776</v>
      </c>
      <c r="K27" s="56">
        <f t="shared" si="2"/>
        <v>0.047620875223327946</v>
      </c>
      <c r="L27" s="56">
        <f t="shared" si="2"/>
        <v>0.044351928391818805</v>
      </c>
      <c r="M27" s="56">
        <f t="shared" si="2"/>
        <v>0.04102398332196995</v>
      </c>
      <c r="N27" s="56">
        <f t="shared" si="2"/>
        <v>0.04331142816374645</v>
      </c>
      <c r="O27" s="56">
        <f t="shared" si="2"/>
        <v>0.035094768694021374</v>
      </c>
      <c r="P27" s="56">
        <f t="shared" si="2"/>
        <v>0.034087672481981364</v>
      </c>
      <c r="Q27" s="56">
        <f t="shared" si="2"/>
        <v>0.03857900753025591</v>
      </c>
      <c r="R27" s="56">
        <f t="shared" si="2"/>
        <v>0.03937977795888731</v>
      </c>
      <c r="S27" s="56">
        <f t="shared" si="2"/>
        <v>0.03701818428108623</v>
      </c>
      <c r="T27" s="56">
        <f aca="true" t="shared" si="3" ref="T27:T35">T9/$T$19</f>
        <v>0.033068322478420856</v>
      </c>
      <c r="U27" s="56">
        <f aca="true" t="shared" si="4" ref="U27:V35">U9/$T$19</f>
        <v>0.03708545901494584</v>
      </c>
      <c r="V27" s="56">
        <f t="shared" si="4"/>
        <v>0.043332854354924545</v>
      </c>
    </row>
    <row r="28" spans="1:22" ht="13.5" thickBot="1">
      <c r="A28" s="36" t="s">
        <v>9</v>
      </c>
      <c r="B28" s="56">
        <f t="shared" si="2"/>
        <v>0.03360658599069559</v>
      </c>
      <c r="C28" s="56">
        <f t="shared" si="2"/>
        <v>0.039782523840743246</v>
      </c>
      <c r="D28" s="56">
        <f t="shared" si="2"/>
        <v>0.0401734872886031</v>
      </c>
      <c r="E28" s="56">
        <f t="shared" si="2"/>
        <v>0.03847948389966685</v>
      </c>
      <c r="F28" s="56">
        <f t="shared" si="2"/>
        <v>0.03972464165947923</v>
      </c>
      <c r="G28" s="56">
        <f t="shared" si="2"/>
        <v>0.0410689537365297</v>
      </c>
      <c r="H28" s="56">
        <f t="shared" si="2"/>
        <v>0.04010487118124913</v>
      </c>
      <c r="I28" s="56">
        <f t="shared" si="2"/>
        <v>0.038599232549576125</v>
      </c>
      <c r="J28" s="56">
        <f t="shared" si="2"/>
        <v>0.03621011168839173</v>
      </c>
      <c r="K28" s="56">
        <f t="shared" si="2"/>
        <v>0.03434273074935596</v>
      </c>
      <c r="L28" s="56">
        <f t="shared" si="2"/>
        <v>0.038032419850424666</v>
      </c>
      <c r="M28" s="56">
        <f t="shared" si="2"/>
        <v>0.038795830528032996</v>
      </c>
      <c r="N28" s="56">
        <f t="shared" si="2"/>
        <v>0.03599397019459789</v>
      </c>
      <c r="O28" s="56">
        <f t="shared" si="2"/>
        <v>0.03291030190928282</v>
      </c>
      <c r="P28" s="56">
        <f t="shared" si="2"/>
        <v>0.03404924849975712</v>
      </c>
      <c r="Q28" s="56">
        <f t="shared" si="2"/>
        <v>0.037690320231128664</v>
      </c>
      <c r="R28" s="56">
        <f t="shared" si="2"/>
        <v>0.039006370236211035</v>
      </c>
      <c r="S28" s="56">
        <f t="shared" si="2"/>
        <v>0.03490697661219985</v>
      </c>
      <c r="T28" s="56">
        <f t="shared" si="3"/>
        <v>0.03348874090513364</v>
      </c>
      <c r="U28" s="56">
        <f t="shared" si="4"/>
        <v>0.03708545901494584</v>
      </c>
      <c r="V28" s="56">
        <f t="shared" si="4"/>
        <v>0.041955166960524294</v>
      </c>
    </row>
    <row r="29" spans="1:22" ht="13.5" thickBot="1">
      <c r="A29" s="36" t="s">
        <v>10</v>
      </c>
      <c r="B29" s="56">
        <f t="shared" si="2"/>
        <v>0.03146157924906182</v>
      </c>
      <c r="C29" s="56">
        <f t="shared" si="2"/>
        <v>0.0376281608574107</v>
      </c>
      <c r="D29" s="56">
        <f t="shared" si="2"/>
        <v>0.034761343079911564</v>
      </c>
      <c r="E29" s="56">
        <f t="shared" si="2"/>
        <v>0.03859644070382741</v>
      </c>
      <c r="F29" s="56">
        <f t="shared" si="2"/>
        <v>0.04218782447660481</v>
      </c>
      <c r="G29" s="56">
        <f t="shared" si="2"/>
        <v>0.04633672018927497</v>
      </c>
      <c r="H29" s="56">
        <f t="shared" si="2"/>
        <v>0.042938244351513166</v>
      </c>
      <c r="I29" s="56">
        <f t="shared" si="2"/>
        <v>0.042720575829644114</v>
      </c>
      <c r="J29" s="56">
        <f t="shared" si="2"/>
        <v>0.03772782653088405</v>
      </c>
      <c r="K29" s="56">
        <f t="shared" si="2"/>
        <v>0.037401713185540156</v>
      </c>
      <c r="L29" s="56">
        <f t="shared" si="2"/>
        <v>0.038889935233440726</v>
      </c>
      <c r="M29" s="56">
        <f t="shared" si="2"/>
        <v>0.03601457684368385</v>
      </c>
      <c r="N29" s="56">
        <f t="shared" si="2"/>
        <v>0.04033018286938706</v>
      </c>
      <c r="O29" s="56">
        <f t="shared" si="2"/>
        <v>0.04025190495595308</v>
      </c>
      <c r="P29" s="56">
        <f t="shared" si="2"/>
        <v>0.04018037179666241</v>
      </c>
      <c r="Q29" s="56">
        <f t="shared" si="2"/>
        <v>0.04321707432308398</v>
      </c>
      <c r="R29" s="56">
        <f t="shared" si="2"/>
        <v>0.047530808091992324</v>
      </c>
      <c r="S29" s="56">
        <f t="shared" si="2"/>
        <v>0.044457530891168384</v>
      </c>
      <c r="T29" s="56">
        <f t="shared" si="3"/>
        <v>0.04271926757558254</v>
      </c>
      <c r="U29" s="56">
        <f t="shared" si="4"/>
        <v>0.04580067216822485</v>
      </c>
      <c r="V29" s="56">
        <f t="shared" si="4"/>
        <v>0.05083029686765662</v>
      </c>
    </row>
    <row r="30" spans="1:22" ht="13.5" thickBot="1">
      <c r="A30" s="37" t="s">
        <v>11</v>
      </c>
      <c r="B30" s="56">
        <f t="shared" si="2"/>
        <v>0.09822101930578875</v>
      </c>
      <c r="C30" s="56">
        <f t="shared" si="2"/>
        <v>0.11768828038945515</v>
      </c>
      <c r="D30" s="56">
        <f t="shared" si="2"/>
        <v>0.13459732598316246</v>
      </c>
      <c r="E30" s="56">
        <f t="shared" si="2"/>
        <v>0.12992734444545995</v>
      </c>
      <c r="F30" s="56">
        <f t="shared" si="2"/>
        <v>0.12737505145483632</v>
      </c>
      <c r="G30" s="56">
        <f t="shared" si="2"/>
        <v>0.13115400413227687</v>
      </c>
      <c r="H30" s="56">
        <f t="shared" si="2"/>
        <v>0.12714089963180775</v>
      </c>
      <c r="I30" s="56">
        <f t="shared" si="2"/>
        <v>0.11963401857773913</v>
      </c>
      <c r="J30" s="56">
        <f t="shared" si="2"/>
        <v>0.11584392383691253</v>
      </c>
      <c r="K30" s="56">
        <f t="shared" si="2"/>
        <v>0.10721416426693041</v>
      </c>
      <c r="L30" s="56">
        <f t="shared" si="2"/>
        <v>0.10824941736089111</v>
      </c>
      <c r="M30" s="56">
        <f t="shared" si="2"/>
        <v>0.12447081741202348</v>
      </c>
      <c r="N30" s="56">
        <f t="shared" si="2"/>
        <v>0.12892196546835766</v>
      </c>
      <c r="O30" s="56">
        <f t="shared" si="2"/>
        <v>0.12024585302991928</v>
      </c>
      <c r="P30" s="56">
        <f t="shared" si="2"/>
        <v>0.12238194314001206</v>
      </c>
      <c r="Q30" s="56">
        <f t="shared" si="2"/>
        <v>0.13427829755430074</v>
      </c>
      <c r="R30" s="56">
        <f t="shared" si="2"/>
        <v>0.13586762316683393</v>
      </c>
      <c r="S30" s="56">
        <f t="shared" si="2"/>
        <v>0.13045891964177914</v>
      </c>
      <c r="T30" s="56">
        <f t="shared" si="3"/>
        <v>0.12684104554612807</v>
      </c>
      <c r="U30" s="56">
        <f t="shared" si="4"/>
        <v>0.13160070268394589</v>
      </c>
      <c r="V30" s="56">
        <f t="shared" si="4"/>
        <v>0.13895333804687543</v>
      </c>
    </row>
    <row r="31" spans="1:22" ht="29.25" customHeight="1" thickBot="1">
      <c r="A31" s="38" t="s">
        <v>12</v>
      </c>
      <c r="B31" s="56">
        <f t="shared" si="2"/>
        <v>0.013571840602681247</v>
      </c>
      <c r="C31" s="56">
        <f t="shared" si="2"/>
        <v>0.01599367129925685</v>
      </c>
      <c r="D31" s="56">
        <f t="shared" si="2"/>
        <v>0.015383885669339233</v>
      </c>
      <c r="E31" s="56">
        <f t="shared" si="2"/>
        <v>0.016350782439220352</v>
      </c>
      <c r="F31" s="56">
        <f t="shared" si="2"/>
        <v>0.014771130678494686</v>
      </c>
      <c r="G31" s="56">
        <f t="shared" si="2"/>
        <v>0.013574378758964792</v>
      </c>
      <c r="H31" s="56">
        <f t="shared" si="2"/>
        <v>0.014229031316973005</v>
      </c>
      <c r="I31" s="56">
        <f t="shared" si="2"/>
        <v>0.015436356822228546</v>
      </c>
      <c r="J31" s="56">
        <f t="shared" si="2"/>
        <v>0.01843159983253382</v>
      </c>
      <c r="K31" s="56">
        <f t="shared" si="2"/>
        <v>0.021102029378665694</v>
      </c>
      <c r="L31" s="56">
        <f t="shared" si="2"/>
        <v>0.02073048512397428</v>
      </c>
      <c r="M31" s="56">
        <f t="shared" si="2"/>
        <v>0.023067165821467405</v>
      </c>
      <c r="N31" s="56">
        <f t="shared" si="2"/>
        <v>0.02062135663753887</v>
      </c>
      <c r="O31" s="56">
        <f t="shared" si="2"/>
        <v>0.017705226603561903</v>
      </c>
      <c r="P31" s="56">
        <f t="shared" si="2"/>
        <v>0.016533546524857088</v>
      </c>
      <c r="Q31" s="56">
        <f t="shared" si="2"/>
        <v>0.02259577058150601</v>
      </c>
      <c r="R31" s="56">
        <f t="shared" si="2"/>
        <v>0.030283919397092005</v>
      </c>
      <c r="S31" s="56">
        <f t="shared" si="2"/>
        <v>0.034723558086953356</v>
      </c>
      <c r="T31" s="56">
        <f t="shared" si="3"/>
        <v>0.025575170044065447</v>
      </c>
      <c r="U31" s="56">
        <f t="shared" si="4"/>
        <v>0.027544597777757657</v>
      </c>
      <c r="V31" s="56">
        <f t="shared" si="4"/>
        <v>0.02130599495736596</v>
      </c>
    </row>
    <row r="32" spans="1:22" ht="13.5" thickBot="1">
      <c r="A32" s="34" t="s">
        <v>13</v>
      </c>
      <c r="B32" s="56">
        <f t="shared" si="2"/>
        <v>0.006899500620584394</v>
      </c>
      <c r="C32" s="56">
        <f t="shared" si="2"/>
        <v>0.009138601009996947</v>
      </c>
      <c r="D32" s="56">
        <f t="shared" si="2"/>
        <v>0.007922039415707353</v>
      </c>
      <c r="E32" s="56">
        <f t="shared" si="2"/>
        <v>0.007017755915056169</v>
      </c>
      <c r="F32" s="56">
        <f t="shared" si="2"/>
        <v>0.006548103198031085</v>
      </c>
      <c r="G32" s="56">
        <f t="shared" si="2"/>
        <v>0.007808513738214292</v>
      </c>
      <c r="H32" s="56">
        <f t="shared" si="2"/>
        <v>0.00737204195013264</v>
      </c>
      <c r="I32" s="56">
        <f t="shared" si="2"/>
        <v>0.007408982522346751</v>
      </c>
      <c r="J32" s="56">
        <f t="shared" si="2"/>
        <v>0.006999656210824731</v>
      </c>
      <c r="K32" s="56">
        <f t="shared" si="2"/>
        <v>0.007610250415689004</v>
      </c>
      <c r="L32" s="56">
        <f t="shared" si="2"/>
        <v>0.008270412495108213</v>
      </c>
      <c r="M32" s="56">
        <f t="shared" si="2"/>
        <v>0.007349847748202368</v>
      </c>
      <c r="N32" s="56">
        <f t="shared" si="2"/>
        <v>0.006711764689833831</v>
      </c>
      <c r="O32" s="56">
        <f t="shared" si="2"/>
        <v>0.006360835869072918</v>
      </c>
      <c r="P32" s="56">
        <f t="shared" si="2"/>
        <v>0.007144444085467893</v>
      </c>
      <c r="Q32" s="56">
        <f t="shared" si="2"/>
        <v>0.008171659143376966</v>
      </c>
      <c r="R32" s="56">
        <f t="shared" si="2"/>
        <v>0.009181655873374123</v>
      </c>
      <c r="S32" s="56">
        <f t="shared" si="2"/>
        <v>0.009799629887400614</v>
      </c>
      <c r="T32" s="56">
        <f t="shared" si="3"/>
        <v>0.0072952959150525114</v>
      </c>
      <c r="U32" s="56">
        <f t="shared" si="4"/>
        <v>0.007660973809470703</v>
      </c>
      <c r="V32" s="56">
        <f t="shared" si="4"/>
        <v>0.00791552530582262</v>
      </c>
    </row>
    <row r="33" spans="1:22" ht="13.5" thickBot="1">
      <c r="A33" s="34" t="s">
        <v>14</v>
      </c>
      <c r="B33" s="56">
        <f t="shared" si="2"/>
        <v>0.046762446980102165</v>
      </c>
      <c r="C33" s="56">
        <f t="shared" si="2"/>
        <v>0.04489711565908168</v>
      </c>
      <c r="D33" s="56">
        <f t="shared" si="2"/>
        <v>0.04314353281306561</v>
      </c>
      <c r="E33" s="56">
        <f t="shared" si="2"/>
        <v>0.044129435162609185</v>
      </c>
      <c r="F33" s="56">
        <f t="shared" si="2"/>
        <v>0.0441798710500121</v>
      </c>
      <c r="G33" s="56">
        <f t="shared" si="2"/>
        <v>0.045526915711601806</v>
      </c>
      <c r="H33" s="56">
        <f t="shared" si="2"/>
        <v>0.0458618009383199</v>
      </c>
      <c r="I33" s="56">
        <f t="shared" si="2"/>
        <v>0.04512996926510296</v>
      </c>
      <c r="J33" s="56">
        <f t="shared" si="2"/>
        <v>0.041139266439334285</v>
      </c>
      <c r="K33" s="56">
        <f t="shared" si="2"/>
        <v>0.04215008504466717</v>
      </c>
      <c r="L33" s="56">
        <f t="shared" si="2"/>
        <v>0.04401916571569344</v>
      </c>
      <c r="M33" s="56">
        <f t="shared" si="2"/>
        <v>0.036167456156382</v>
      </c>
      <c r="N33" s="56">
        <f t="shared" si="2"/>
        <v>0.04573624840086672</v>
      </c>
      <c r="O33" s="56">
        <f t="shared" si="2"/>
        <v>0.042812710637345035</v>
      </c>
      <c r="P33" s="56">
        <f t="shared" si="2"/>
        <v>0.04693921189087981</v>
      </c>
      <c r="Q33" s="56">
        <f t="shared" si="2"/>
        <v>0.04477473063338336</v>
      </c>
      <c r="R33" s="56">
        <f t="shared" si="2"/>
        <v>0.04552936945537144</v>
      </c>
      <c r="S33" s="56">
        <f t="shared" si="2"/>
        <v>0.05840967606819148</v>
      </c>
      <c r="T33" s="56">
        <f t="shared" si="3"/>
        <v>0.035564358216202255</v>
      </c>
      <c r="U33" s="56">
        <f t="shared" si="4"/>
        <v>0.03750380239786601</v>
      </c>
      <c r="V33" s="56">
        <f t="shared" si="4"/>
        <v>0.06916056039390667</v>
      </c>
    </row>
    <row r="34" spans="1:22" ht="12.75">
      <c r="A34" s="39" t="s">
        <v>15</v>
      </c>
      <c r="B34" s="56">
        <f t="shared" si="2"/>
        <v>0.037094733970255436</v>
      </c>
      <c r="C34" s="56">
        <f t="shared" si="2"/>
        <v>0.036736463894558834</v>
      </c>
      <c r="D34" s="56">
        <f t="shared" si="2"/>
        <v>0.03981033884625781</v>
      </c>
      <c r="E34" s="56">
        <f t="shared" si="2"/>
        <v>0.035684840632209544</v>
      </c>
      <c r="F34" s="56">
        <f t="shared" si="2"/>
        <v>0.02092341131064773</v>
      </c>
      <c r="G34" s="56">
        <f t="shared" si="2"/>
        <v>0.019766595575463047</v>
      </c>
      <c r="H34" s="56">
        <f t="shared" si="2"/>
        <v>0.016934328722637393</v>
      </c>
      <c r="I34" s="56">
        <f t="shared" si="2"/>
        <v>0.014581090416644838</v>
      </c>
      <c r="J34" s="56">
        <f t="shared" si="2"/>
        <v>0.011944210179905266</v>
      </c>
      <c r="K34" s="56">
        <f t="shared" si="2"/>
        <v>0.019320156350440446</v>
      </c>
      <c r="L34" s="56">
        <f t="shared" si="2"/>
        <v>0.01793046905865616</v>
      </c>
      <c r="M34" s="56">
        <f t="shared" si="2"/>
        <v>0.017320267824703403</v>
      </c>
      <c r="N34" s="56">
        <f t="shared" si="2"/>
        <v>0.015531271244302914</v>
      </c>
      <c r="O34" s="56">
        <f t="shared" si="2"/>
        <v>0.016436850695592038</v>
      </c>
      <c r="P34" s="56">
        <f t="shared" si="2"/>
        <v>0.01681049196765776</v>
      </c>
      <c r="Q34" s="56">
        <f t="shared" si="2"/>
        <v>0.019810810953997046</v>
      </c>
      <c r="R34" s="56">
        <f t="shared" si="2"/>
        <v>0.018302930233529337</v>
      </c>
      <c r="S34" s="56">
        <f t="shared" si="2"/>
        <v>0.018412004652624065</v>
      </c>
      <c r="T34" s="56">
        <f t="shared" si="3"/>
        <v>0.01676415017760333</v>
      </c>
      <c r="U34" s="56">
        <f t="shared" si="4"/>
        <v>0.017672774501072748</v>
      </c>
      <c r="V34" s="56">
        <f t="shared" si="4"/>
        <v>0.018630649450533512</v>
      </c>
    </row>
    <row r="35" spans="1:22" ht="15" thickBot="1">
      <c r="A35" s="14" t="s">
        <v>16</v>
      </c>
      <c r="B35" s="53">
        <f t="shared" si="2"/>
        <v>0.011130176739204915</v>
      </c>
      <c r="C35" s="53">
        <f t="shared" si="2"/>
        <v>0.0015223934251771053</v>
      </c>
      <c r="D35" s="53">
        <f t="shared" si="2"/>
        <v>-0.00604741730622188</v>
      </c>
      <c r="E35" s="53">
        <f t="shared" si="2"/>
        <v>-0.005804853426090505</v>
      </c>
      <c r="F35" s="53">
        <f t="shared" si="2"/>
        <v>-0.006140443730306015</v>
      </c>
      <c r="G35" s="53">
        <f t="shared" si="2"/>
        <v>2.547088312593343E-05</v>
      </c>
      <c r="H35" s="53">
        <f t="shared" si="2"/>
        <v>0.015932400967930627</v>
      </c>
      <c r="I35" s="53">
        <f t="shared" si="2"/>
        <v>0.028366346650002105</v>
      </c>
      <c r="J35" s="53">
        <f t="shared" si="2"/>
        <v>0.03259944759440474</v>
      </c>
      <c r="K35" s="53">
        <f t="shared" si="2"/>
        <v>0.030882027547443548</v>
      </c>
      <c r="L35" s="53">
        <f t="shared" si="2"/>
        <v>0.02733633405651536</v>
      </c>
      <c r="M35" s="53">
        <f t="shared" si="2"/>
        <v>-0.008558851715104801</v>
      </c>
      <c r="N35" s="53">
        <f t="shared" si="2"/>
        <v>-0.03793686426841613</v>
      </c>
      <c r="O35" s="53">
        <f t="shared" si="2"/>
        <v>-0.01844887584377952</v>
      </c>
      <c r="P35" s="53">
        <f t="shared" si="2"/>
        <v>-0.004364963335654323</v>
      </c>
      <c r="Q35" s="53">
        <f t="shared" si="2"/>
        <v>-0.01758739489698874</v>
      </c>
      <c r="R35" s="53">
        <f t="shared" si="2"/>
        <v>-0.036644575926736755</v>
      </c>
      <c r="S35" s="53">
        <f t="shared" si="2"/>
        <v>-0.027819915624733325</v>
      </c>
      <c r="T35" s="53">
        <f t="shared" si="3"/>
        <v>0.01540767542630231</v>
      </c>
      <c r="U35" s="53">
        <f t="shared" si="4"/>
        <v>0.00889095888844199</v>
      </c>
      <c r="V35" s="53">
        <f t="shared" si="4"/>
        <v>0.001421026227777352</v>
      </c>
    </row>
    <row r="36" spans="8:10" ht="12.75">
      <c r="H36" s="57"/>
      <c r="I36" s="57"/>
      <c r="J36" s="57"/>
    </row>
    <row r="37" spans="8:10" ht="12.75">
      <c r="H37" s="57"/>
      <c r="I37" s="57"/>
      <c r="J37" s="57"/>
    </row>
    <row r="45" spans="20:22" ht="12.75">
      <c r="T45" s="2"/>
      <c r="U45" s="2"/>
      <c r="V45" s="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Мая Хънтева</cp:lastModifiedBy>
  <dcterms:created xsi:type="dcterms:W3CDTF">2017-06-29T14:33:22Z</dcterms:created>
  <dcterms:modified xsi:type="dcterms:W3CDTF">2019-10-23T14:12:55Z</dcterms:modified>
  <cp:category/>
  <cp:version/>
  <cp:contentType/>
  <cp:contentStatus/>
</cp:coreProperties>
</file>