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6" windowHeight="11220"/>
  </bookViews>
  <sheets>
    <sheet name="хил. лв.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B61" i="2"/>
  <c r="B22"/>
  <c r="C61"/>
  <c r="C64" s="1"/>
  <c r="C65" s="1"/>
  <c r="C66" s="1"/>
  <c r="C55"/>
  <c r="B64"/>
  <c r="B65" s="1"/>
  <c r="B66" s="1"/>
  <c r="B24"/>
  <c r="C17"/>
  <c r="B17"/>
  <c r="C14"/>
  <c r="B14"/>
  <c r="B11"/>
  <c r="C11"/>
  <c r="C22" s="1"/>
  <c r="C25" s="1"/>
  <c r="B25" l="1"/>
  <c r="C32"/>
  <c r="C26"/>
  <c r="C28" s="1"/>
  <c r="C31" s="1"/>
  <c r="B26" l="1"/>
  <c r="B28" s="1"/>
  <c r="B31" s="1"/>
  <c r="B32" s="1"/>
  <c r="B27" l="1"/>
</calcChain>
</file>

<file path=xl/sharedStrings.xml><?xml version="1.0" encoding="utf-8"?>
<sst xmlns="http://schemas.openxmlformats.org/spreadsheetml/2006/main" count="54" uniqueCount="51">
  <si>
    <t xml:space="preserve">   в  т.ч. :  - суровини и материали</t>
  </si>
  <si>
    <t xml:space="preserve">                 - външни услуги</t>
  </si>
  <si>
    <t xml:space="preserve">   в  т.ч. :  - разходи за възнаграждения</t>
  </si>
  <si>
    <t xml:space="preserve">                 - разходи за осигуровки</t>
  </si>
  <si>
    <t>Разходи за амортизации и обезценка на ДМА и нематериални активи</t>
  </si>
  <si>
    <t xml:space="preserve">   в  т.ч. :  - разходи за амортизации</t>
  </si>
  <si>
    <t xml:space="preserve">   в  т.ч. :  - балансова стойност на продадените активи</t>
  </si>
  <si>
    <t xml:space="preserve"> Разходи за данъци от печалбата</t>
  </si>
  <si>
    <t xml:space="preserve"> Продукция</t>
  </si>
  <si>
    <t xml:space="preserve"> Услуги</t>
  </si>
  <si>
    <t xml:space="preserve">гр.София                                              </t>
  </si>
  <si>
    <t>Управител:</t>
  </si>
  <si>
    <t xml:space="preserve"> I.РАЗХОДИ</t>
  </si>
  <si>
    <t xml:space="preserve"> 1.Намаление на запасите от продукция и незавършено производство</t>
  </si>
  <si>
    <t xml:space="preserve"> 3.Разходи за персонала</t>
  </si>
  <si>
    <t>4. Разходи за амортизации и обезценка</t>
  </si>
  <si>
    <t xml:space="preserve">II.Общо разходи за оперативната дейност (1+2+3+4+5) :      </t>
  </si>
  <si>
    <t xml:space="preserve"> V.ПЕЧАЛБА ОТ ОБИЧАЙНА ДЕЙНОСТ</t>
  </si>
  <si>
    <t xml:space="preserve"> 1.Нетни приходи от продажби на:</t>
  </si>
  <si>
    <t xml:space="preserve"> 2.Разходи за суровини, материали и външни услуги</t>
  </si>
  <si>
    <t>5. Други разходи</t>
  </si>
  <si>
    <t xml:space="preserve"> I.ПРИХОДИ</t>
  </si>
  <si>
    <t>Н А И М Е Н О В А Н И E  Н А  П Р И Х О Д И Т Е</t>
  </si>
  <si>
    <t>Н А И М Е Н О В А Н И Е  Н А  Р А З Х О Д И Т Е</t>
  </si>
  <si>
    <t xml:space="preserve"> 6.Разходи за лихви и други финансови разходи</t>
  </si>
  <si>
    <t>Сума (хил.лв.)</t>
  </si>
  <si>
    <t xml:space="preserve"> VII.СЧЕТОВОДНА ПЕЧАЛБА (общо приходи - общо разходи)</t>
  </si>
  <si>
    <t xml:space="preserve"> 7.Разходи за данъци</t>
  </si>
  <si>
    <t>VIII .ПЕЧАЛБА след данъчно облагане (VII-7)</t>
  </si>
  <si>
    <t xml:space="preserve">IX. ВСИЧКО (Общо разходи+VIII+7)  </t>
  </si>
  <si>
    <t>3. Други приходи</t>
  </si>
  <si>
    <t>4. Други лихви и финансови приходи</t>
  </si>
  <si>
    <t xml:space="preserve">III.Общо финансови приходи </t>
  </si>
  <si>
    <t xml:space="preserve">IV.ОБЩО ПРИХОДИ ОТ ДЕЙНОСТТА (1+2+3) :  </t>
  </si>
  <si>
    <t xml:space="preserve">VI.ОБЩО ПРИХОДИ (1+2+3) :  </t>
  </si>
  <si>
    <t>IX.Всичко /Общо приходи+VII/</t>
  </si>
  <si>
    <t>Съставител:</t>
  </si>
  <si>
    <t xml:space="preserve">II.Общо приходи от оперативната дейност (1+2+3+) :                  </t>
  </si>
  <si>
    <t xml:space="preserve">III.Общо финансови разходи () :   </t>
  </si>
  <si>
    <t xml:space="preserve">IV. ОБЩО РАЗХОДИ ЗА ДЕЙНОСТТА (1+2+3+4+5+6)  </t>
  </si>
  <si>
    <t xml:space="preserve">VI.Общо разходи  (1+2+3+4+5+VI) :      </t>
  </si>
  <si>
    <t xml:space="preserve">       Сума (хил. лв.)</t>
  </si>
  <si>
    <t xml:space="preserve">        Сума (хил. лв.)</t>
  </si>
  <si>
    <t xml:space="preserve">          /Николай Вутов/</t>
  </si>
  <si>
    <t xml:space="preserve">ОТЧЕТ ЗА ПРИХОДИТЕ И РАЗХОДИТЕ на "ПРОИНВЕКС"ЕООД към 31.12.2018г.                                                                     </t>
  </si>
  <si>
    <t>31.12.2018</t>
  </si>
  <si>
    <t>31.12.2017</t>
  </si>
  <si>
    <t>Кристиана Танчева</t>
  </si>
  <si>
    <t>4. Разходи за придобиване на дълготрайни активи</t>
  </si>
  <si>
    <t>15.03.2019 г.</t>
  </si>
  <si>
    <t>5. Увеличение на незавършено производство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</si>
</sst>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14" fontId="6" fillId="0" borderId="1" xfId="0" applyNumberFormat="1" applyFont="1" applyBorder="1" applyAlignment="1">
      <alignment horizontal="center" vertical="center"/>
    </xf>
    <xf numFmtId="0" fontId="1" fillId="0" borderId="0" xfId="0" applyFont="1"/>
    <xf numFmtId="3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wrapText="1"/>
    </xf>
    <xf numFmtId="3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 wrapText="1"/>
    </xf>
    <xf numFmtId="3" fontId="6" fillId="0" borderId="0" xfId="0" applyNumberFormat="1" applyFont="1" applyBorder="1" applyAlignment="1">
      <alignment wrapText="1"/>
    </xf>
    <xf numFmtId="3" fontId="7" fillId="0" borderId="0" xfId="0" applyNumberFormat="1" applyFont="1"/>
    <xf numFmtId="3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6"/>
  <sheetViews>
    <sheetView tabSelected="1" workbookViewId="0">
      <selection activeCell="B55" sqref="B55"/>
    </sheetView>
  </sheetViews>
  <sheetFormatPr defaultColWidth="9.109375" defaultRowHeight="14.4"/>
  <cols>
    <col min="1" max="1" width="54" style="4" customWidth="1"/>
    <col min="2" max="2" width="18" style="42" customWidth="1"/>
    <col min="3" max="3" width="16.5546875" style="4" customWidth="1"/>
    <col min="4" max="16384" width="9.109375" style="4"/>
  </cols>
  <sheetData>
    <row r="1" spans="1:3">
      <c r="A1" s="43" t="s">
        <v>44</v>
      </c>
      <c r="B1" s="43"/>
      <c r="C1" s="43"/>
    </row>
    <row r="2" spans="1:3">
      <c r="A2" s="43"/>
      <c r="B2" s="43"/>
      <c r="C2" s="43"/>
    </row>
    <row r="3" spans="1:3">
      <c r="A3" s="43"/>
      <c r="B3" s="43"/>
      <c r="C3" s="43"/>
    </row>
    <row r="4" spans="1:3">
      <c r="A4" s="43"/>
      <c r="B4" s="43"/>
      <c r="C4" s="43"/>
    </row>
    <row r="5" spans="1:3">
      <c r="A5" s="43"/>
      <c r="B5" s="43"/>
      <c r="C5" s="43"/>
    </row>
    <row r="6" spans="1:3" ht="17.399999999999999">
      <c r="A6" s="44"/>
      <c r="B6" s="45"/>
      <c r="C6" s="46"/>
    </row>
    <row r="7" spans="1:3">
      <c r="A7" s="5" t="s">
        <v>23</v>
      </c>
      <c r="B7" s="27" t="s">
        <v>41</v>
      </c>
      <c r="C7" s="6" t="s">
        <v>42</v>
      </c>
    </row>
    <row r="8" spans="1:3" ht="32.25" customHeight="1">
      <c r="A8" s="5"/>
      <c r="B8" s="28" t="s">
        <v>45</v>
      </c>
      <c r="C8" s="25" t="s">
        <v>46</v>
      </c>
    </row>
    <row r="9" spans="1:3">
      <c r="A9" s="8" t="s">
        <v>12</v>
      </c>
      <c r="B9" s="29"/>
      <c r="C9" s="6"/>
    </row>
    <row r="10" spans="1:3" ht="26.4">
      <c r="A10" s="9" t="s">
        <v>13</v>
      </c>
      <c r="B10" s="30"/>
      <c r="C10" s="10"/>
    </row>
    <row r="11" spans="1:3">
      <c r="A11" s="9" t="s">
        <v>19</v>
      </c>
      <c r="B11" s="31">
        <f>B12+B13</f>
        <v>586</v>
      </c>
      <c r="C11" s="2">
        <f>C12+C13</f>
        <v>475</v>
      </c>
    </row>
    <row r="12" spans="1:3">
      <c r="A12" s="9" t="s">
        <v>0</v>
      </c>
      <c r="B12" s="30">
        <v>340</v>
      </c>
      <c r="C12" s="10">
        <v>268</v>
      </c>
    </row>
    <row r="13" spans="1:3">
      <c r="A13" s="9" t="s">
        <v>1</v>
      </c>
      <c r="B13" s="30">
        <v>246</v>
      </c>
      <c r="C13" s="10">
        <v>207</v>
      </c>
    </row>
    <row r="14" spans="1:3">
      <c r="A14" s="9" t="s">
        <v>14</v>
      </c>
      <c r="B14" s="31">
        <f>B15+B16</f>
        <v>454</v>
      </c>
      <c r="C14" s="3">
        <f>C15+C16</f>
        <v>363</v>
      </c>
    </row>
    <row r="15" spans="1:3">
      <c r="A15" s="9" t="s">
        <v>2</v>
      </c>
      <c r="B15" s="30">
        <v>385</v>
      </c>
      <c r="C15" s="10">
        <v>301</v>
      </c>
    </row>
    <row r="16" spans="1:3">
      <c r="A16" s="9" t="s">
        <v>3</v>
      </c>
      <c r="B16" s="30">
        <v>69</v>
      </c>
      <c r="C16" s="10">
        <v>62</v>
      </c>
    </row>
    <row r="17" spans="1:3">
      <c r="A17" s="9" t="s">
        <v>15</v>
      </c>
      <c r="B17" s="31">
        <f>B18</f>
        <v>238</v>
      </c>
      <c r="C17" s="3">
        <f>C18</f>
        <v>235</v>
      </c>
    </row>
    <row r="18" spans="1:3" ht="26.4">
      <c r="A18" s="9" t="s">
        <v>4</v>
      </c>
      <c r="B18" s="30">
        <v>238</v>
      </c>
      <c r="C18" s="10">
        <v>235</v>
      </c>
    </row>
    <row r="19" spans="1:3">
      <c r="A19" s="9" t="s">
        <v>5</v>
      </c>
      <c r="B19" s="30">
        <v>238</v>
      </c>
      <c r="C19" s="10">
        <v>235</v>
      </c>
    </row>
    <row r="20" spans="1:3">
      <c r="A20" s="9" t="s">
        <v>20</v>
      </c>
      <c r="B20" s="31">
        <v>69</v>
      </c>
      <c r="C20" s="3">
        <v>124</v>
      </c>
    </row>
    <row r="21" spans="1:3">
      <c r="A21" s="9" t="s">
        <v>6</v>
      </c>
      <c r="B21" s="30"/>
      <c r="C21" s="10"/>
    </row>
    <row r="22" spans="1:3">
      <c r="A22" s="8" t="s">
        <v>16</v>
      </c>
      <c r="B22" s="32">
        <f>SUM(B11+B14+B17+B20)</f>
        <v>1347</v>
      </c>
      <c r="C22" s="11">
        <f>SUM(C11+C10+C14+C17+C20)</f>
        <v>1197</v>
      </c>
    </row>
    <row r="23" spans="1:3">
      <c r="A23" s="9" t="s">
        <v>24</v>
      </c>
      <c r="B23" s="30">
        <v>12</v>
      </c>
      <c r="C23" s="10">
        <v>2</v>
      </c>
    </row>
    <row r="24" spans="1:3">
      <c r="A24" s="8" t="s">
        <v>38</v>
      </c>
      <c r="B24" s="32">
        <f>B23</f>
        <v>12</v>
      </c>
      <c r="C24" s="10">
        <v>2</v>
      </c>
    </row>
    <row r="25" spans="1:3">
      <c r="A25" s="8" t="s">
        <v>39</v>
      </c>
      <c r="B25" s="32">
        <f>SUM(B22+B24)</f>
        <v>1359</v>
      </c>
      <c r="C25" s="11">
        <f>SUM(C22+C24)</f>
        <v>1199</v>
      </c>
    </row>
    <row r="26" spans="1:3">
      <c r="A26" s="9" t="s">
        <v>17</v>
      </c>
      <c r="B26" s="33">
        <f>B66-B25</f>
        <v>18</v>
      </c>
      <c r="C26" s="10">
        <f>C66-C25</f>
        <v>72</v>
      </c>
    </row>
    <row r="27" spans="1:3">
      <c r="A27" s="9" t="s">
        <v>40</v>
      </c>
      <c r="B27" s="31">
        <f>B25+B26</f>
        <v>1377</v>
      </c>
      <c r="C27" s="3">
        <v>1273</v>
      </c>
    </row>
    <row r="28" spans="1:3">
      <c r="A28" s="9" t="s">
        <v>26</v>
      </c>
      <c r="B28" s="33">
        <f>B26</f>
        <v>18</v>
      </c>
      <c r="C28" s="10">
        <f>C26</f>
        <v>72</v>
      </c>
    </row>
    <row r="29" spans="1:3">
      <c r="A29" s="9" t="s">
        <v>27</v>
      </c>
      <c r="B29" s="30">
        <v>-2</v>
      </c>
      <c r="C29" s="10">
        <v>-8</v>
      </c>
    </row>
    <row r="30" spans="1:3">
      <c r="A30" s="9" t="s">
        <v>7</v>
      </c>
      <c r="B30" s="30">
        <v>-2</v>
      </c>
      <c r="C30" s="10">
        <v>-8</v>
      </c>
    </row>
    <row r="31" spans="1:3">
      <c r="A31" s="9" t="s">
        <v>28</v>
      </c>
      <c r="B31" s="30">
        <f>B28+B29</f>
        <v>16</v>
      </c>
      <c r="C31" s="1">
        <f>C28+C29</f>
        <v>64</v>
      </c>
    </row>
    <row r="32" spans="1:3">
      <c r="A32" s="8" t="s">
        <v>29</v>
      </c>
      <c r="B32" s="34">
        <f>B25+B31-B29</f>
        <v>1377</v>
      </c>
      <c r="C32" s="11">
        <f>C25+C31-C29</f>
        <v>1271</v>
      </c>
    </row>
    <row r="33" spans="1:3">
      <c r="A33" s="12"/>
      <c r="B33" s="35"/>
      <c r="C33" s="13"/>
    </row>
    <row r="34" spans="1:3">
      <c r="A34" s="12"/>
      <c r="B34" s="35"/>
      <c r="C34" s="13"/>
    </row>
    <row r="35" spans="1:3">
      <c r="A35" s="12"/>
      <c r="B35" s="35"/>
      <c r="C35" s="13"/>
    </row>
    <row r="36" spans="1:3">
      <c r="A36" s="12"/>
      <c r="B36" s="35"/>
      <c r="C36" s="13"/>
    </row>
    <row r="37" spans="1:3">
      <c r="A37" s="12"/>
      <c r="B37" s="35"/>
      <c r="C37" s="13"/>
    </row>
    <row r="38" spans="1:3">
      <c r="A38" s="12"/>
      <c r="B38" s="35"/>
      <c r="C38" s="13"/>
    </row>
    <row r="39" spans="1:3">
      <c r="A39" s="12"/>
      <c r="B39" s="35"/>
      <c r="C39" s="13"/>
    </row>
    <row r="40" spans="1:3">
      <c r="A40" s="12"/>
      <c r="B40" s="35"/>
      <c r="C40" s="13"/>
    </row>
    <row r="41" spans="1:3">
      <c r="A41" s="12"/>
      <c r="B41" s="35"/>
      <c r="C41" s="13"/>
    </row>
    <row r="42" spans="1:3">
      <c r="A42" s="12"/>
      <c r="B42" s="35"/>
      <c r="C42" s="13"/>
    </row>
    <row r="43" spans="1:3">
      <c r="A43" s="12"/>
      <c r="B43" s="35"/>
      <c r="C43" s="13"/>
    </row>
    <row r="44" spans="1:3">
      <c r="A44" s="12"/>
      <c r="B44" s="35"/>
      <c r="C44" s="13"/>
    </row>
    <row r="45" spans="1:3">
      <c r="A45" s="12"/>
      <c r="B45" s="35"/>
      <c r="C45" s="13"/>
    </row>
    <row r="46" spans="1:3">
      <c r="A46" s="12"/>
      <c r="B46" s="35"/>
      <c r="C46" s="13"/>
    </row>
    <row r="47" spans="1:3">
      <c r="A47" s="12"/>
      <c r="B47" s="35"/>
      <c r="C47" s="13"/>
    </row>
    <row r="48" spans="1:3">
      <c r="A48" s="12"/>
      <c r="B48" s="35"/>
      <c r="C48" s="13"/>
    </row>
    <row r="49" spans="1:3">
      <c r="A49" s="12"/>
      <c r="B49" s="35"/>
      <c r="C49" s="13"/>
    </row>
    <row r="50" spans="1:3">
      <c r="A50" s="12"/>
      <c r="B50" s="35"/>
      <c r="C50" s="13"/>
    </row>
    <row r="51" spans="1:3">
      <c r="A51" s="12"/>
      <c r="B51" s="35"/>
      <c r="C51" s="13"/>
    </row>
    <row r="52" spans="1:3">
      <c r="A52" s="5" t="s">
        <v>22</v>
      </c>
      <c r="B52" s="27" t="s">
        <v>25</v>
      </c>
      <c r="C52" s="5" t="s">
        <v>25</v>
      </c>
    </row>
    <row r="53" spans="1:3" ht="33.75" customHeight="1">
      <c r="A53" s="5"/>
      <c r="B53" s="27" t="s">
        <v>45</v>
      </c>
      <c r="C53" s="7" t="s">
        <v>46</v>
      </c>
    </row>
    <row r="54" spans="1:3">
      <c r="A54" s="14" t="s">
        <v>21</v>
      </c>
      <c r="B54" s="36"/>
      <c r="C54" s="15"/>
    </row>
    <row r="55" spans="1:3">
      <c r="A55" s="16" t="s">
        <v>18</v>
      </c>
      <c r="B55" s="37">
        <v>1228</v>
      </c>
      <c r="C55" s="17">
        <f>C57</f>
        <v>1153</v>
      </c>
    </row>
    <row r="56" spans="1:3">
      <c r="A56" s="16" t="s">
        <v>8</v>
      </c>
      <c r="B56" s="38"/>
      <c r="C56" s="17"/>
    </row>
    <row r="57" spans="1:3">
      <c r="A57" s="16" t="s">
        <v>9</v>
      </c>
      <c r="B57" s="38">
        <v>1228</v>
      </c>
      <c r="C57" s="17">
        <v>1153</v>
      </c>
    </row>
    <row r="58" spans="1:3">
      <c r="A58" s="16" t="s">
        <v>30</v>
      </c>
      <c r="B58" s="38">
        <v>5</v>
      </c>
      <c r="C58" s="17">
        <v>68</v>
      </c>
    </row>
    <row r="59" spans="1:3">
      <c r="A59" s="16" t="s">
        <v>48</v>
      </c>
      <c r="B59" s="38">
        <v>141</v>
      </c>
      <c r="C59" s="17">
        <v>0</v>
      </c>
    </row>
    <row r="60" spans="1:3">
      <c r="A60" s="16" t="s">
        <v>50</v>
      </c>
      <c r="B60" s="38">
        <v>1</v>
      </c>
      <c r="C60" s="17">
        <v>0</v>
      </c>
    </row>
    <row r="61" spans="1:3">
      <c r="A61" s="14" t="s">
        <v>37</v>
      </c>
      <c r="B61" s="39">
        <f>B55+B58+B59+B60</f>
        <v>1375</v>
      </c>
      <c r="C61" s="18">
        <f>C55+C58</f>
        <v>1221</v>
      </c>
    </row>
    <row r="62" spans="1:3">
      <c r="A62" s="14" t="s">
        <v>31</v>
      </c>
      <c r="B62" s="39">
        <v>2</v>
      </c>
      <c r="C62" s="18">
        <v>50</v>
      </c>
    </row>
    <row r="63" spans="1:3">
      <c r="A63" s="14" t="s">
        <v>32</v>
      </c>
      <c r="B63" s="39">
        <v>2</v>
      </c>
      <c r="C63" s="18">
        <v>50</v>
      </c>
    </row>
    <row r="64" spans="1:3">
      <c r="A64" s="14" t="s">
        <v>33</v>
      </c>
      <c r="B64" s="39">
        <f>B61+B62</f>
        <v>1377</v>
      </c>
      <c r="C64" s="18">
        <f>C61+C62</f>
        <v>1271</v>
      </c>
    </row>
    <row r="65" spans="1:3">
      <c r="A65" s="14" t="s">
        <v>34</v>
      </c>
      <c r="B65" s="39">
        <f>B64</f>
        <v>1377</v>
      </c>
      <c r="C65" s="18">
        <f>C64</f>
        <v>1271</v>
      </c>
    </row>
    <row r="66" spans="1:3">
      <c r="A66" s="14" t="s">
        <v>35</v>
      </c>
      <c r="B66" s="39">
        <f>B65</f>
        <v>1377</v>
      </c>
      <c r="C66" s="18">
        <f>C65</f>
        <v>1271</v>
      </c>
    </row>
    <row r="67" spans="1:3">
      <c r="A67" s="19"/>
      <c r="B67" s="40"/>
      <c r="C67" s="20"/>
    </row>
    <row r="68" spans="1:3">
      <c r="A68" s="19"/>
      <c r="B68" s="40"/>
      <c r="C68" s="21"/>
    </row>
    <row r="69" spans="1:3">
      <c r="A69" s="26" t="s">
        <v>49</v>
      </c>
      <c r="B69" s="41" t="s">
        <v>11</v>
      </c>
      <c r="C69" s="23"/>
    </row>
    <row r="70" spans="1:3">
      <c r="A70" s="22" t="s">
        <v>10</v>
      </c>
      <c r="C70" s="24" t="s">
        <v>43</v>
      </c>
    </row>
    <row r="71" spans="1:3">
      <c r="A71" s="22"/>
      <c r="B71" s="41"/>
      <c r="C71" s="24"/>
    </row>
    <row r="72" spans="1:3">
      <c r="A72" s="22"/>
      <c r="B72" s="42" t="s">
        <v>36</v>
      </c>
      <c r="C72" s="22"/>
    </row>
    <row r="73" spans="1:3">
      <c r="C73" t="s">
        <v>47</v>
      </c>
    </row>
    <row r="74" spans="1:3">
      <c r="C74" s="24"/>
    </row>
    <row r="75" spans="1:3">
      <c r="C75" s="22"/>
    </row>
    <row r="76" spans="1:3">
      <c r="C76" s="24"/>
    </row>
  </sheetData>
  <mergeCells count="2">
    <mergeCell ref="A1:C5"/>
    <mergeCell ref="A6:C6"/>
  </mergeCells>
  <pageMargins left="0" right="0" top="0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хил. лв.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2019-04-22T09:44:42Z</dcterms:modified>
</cp:coreProperties>
</file>