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5" windowHeight="92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9" i="1"/>
  <c r="B35"/>
  <c r="D34"/>
  <c r="C34"/>
  <c r="B34"/>
  <c r="D25"/>
  <c r="C25"/>
  <c r="B25"/>
  <c r="C17"/>
  <c r="C35" s="1"/>
  <c r="B17"/>
  <c r="D24"/>
  <c r="D23"/>
  <c r="D22"/>
  <c r="D21"/>
  <c r="D20"/>
  <c r="D19"/>
  <c r="D16"/>
  <c r="D15"/>
  <c r="D14"/>
  <c r="D13"/>
  <c r="D12"/>
  <c r="D11"/>
  <c r="D10"/>
  <c r="D9"/>
  <c r="G34"/>
  <c r="F34"/>
  <c r="E34"/>
  <c r="G33"/>
  <c r="G32"/>
  <c r="G31"/>
  <c r="G30"/>
  <c r="G29"/>
  <c r="G28"/>
  <c r="G27"/>
  <c r="G26"/>
  <c r="F25"/>
  <c r="E25"/>
  <c r="G25" s="1"/>
  <c r="G24"/>
  <c r="G23"/>
  <c r="G22"/>
  <c r="G21"/>
  <c r="G20"/>
  <c r="G19"/>
  <c r="G18"/>
  <c r="E17"/>
  <c r="E35" s="1"/>
  <c r="G16"/>
  <c r="G15"/>
  <c r="G14"/>
  <c r="G13"/>
  <c r="G12"/>
  <c r="G11"/>
  <c r="G10"/>
  <c r="F9"/>
  <c r="G9" s="1"/>
  <c r="D17" l="1"/>
  <c r="D35" s="1"/>
  <c r="F17"/>
  <c r="F35" l="1"/>
  <c r="G35" s="1"/>
  <c r="G37" s="1"/>
  <c r="G17"/>
</calcChain>
</file>

<file path=xl/sharedStrings.xml><?xml version="1.0" encoding="utf-8"?>
<sst xmlns="http://schemas.openxmlformats.org/spreadsheetml/2006/main" count="50" uniqueCount="46">
  <si>
    <t xml:space="preserve">ЕИК: </t>
  </si>
  <si>
    <t>ОТЧЕТ ЗА ПАРИЧНИЯ ПОТОК</t>
  </si>
  <si>
    <t xml:space="preserve">НА: </t>
  </si>
  <si>
    <t>за периода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</si>
  <si>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</si>
  <si>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</si>
  <si>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</si>
  <si>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</si>
  <si>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</si>
  <si>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</si>
  <si>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</si>
  <si>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 Парични потоци от основна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</si>
  <si>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</si>
  <si>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</si>
  <si>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</si>
  <si>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комисионни, дивиденти и други подобни</t>
  </si>
  <si>
    <t>5. Парични потоци от положителни и отрицателни валутни курсови разлики</t>
  </si>
  <si>
    <t>6. Плащания при разпределения на печалби</t>
  </si>
  <si>
    <t>7. Платени и възтановени данъци върху печалбата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</si>
  <si>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</si>
  <si>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</si>
  <si>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</si>
  <si>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</si>
  <si>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Парични потоци, свързани с краткосрочни финансови активи</t>
  </si>
  <si>
    <t>3. Парични потоци, свързани с лихви, комисионни, дивиденти и други подобни</t>
  </si>
  <si>
    <t>4. Парични потоци от бизнескомбинации - придобивания</t>
  </si>
  <si>
    <t>6.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</si>
  <si>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</si>
  <si>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</si>
  <si>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изкупуване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</si>
  <si>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</si>
  <si>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</si>
  <si>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комисионни, дивиденти и други 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</si>
  <si>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</si>
  <si>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</si>
  <si>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</si>
  <si>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</si>
  <si>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</si>
  <si>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</si>
  <si>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</si>
  <si>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 xml:space="preserve">Ръководител : </t>
  </si>
  <si>
    <t>ВИК ООД ТЪРГОВИЩЕ</t>
  </si>
  <si>
    <t>Явор Кирилов Миланов</t>
  </si>
  <si>
    <t>Гл. счетоводител:</t>
  </si>
  <si>
    <t>Марин Иванов Бъчваров</t>
  </si>
  <si>
    <t>01.01.2018 - 31.12.2018</t>
  </si>
</sst>
</file>

<file path=xl/styles.xml><?xml version="1.0" encoding="utf-8"?>
<styleSheet xmlns="http://schemas.openxmlformats.org/spreadsheetml/2006/main">
  <numFmts count="1">
    <numFmt numFmtId="164" formatCode="d/mm/yyyy&quot; г&quot;/"/>
  </numFmts>
  <fonts count="12">
    <font>
      <sz val="10"/>
      <name val="Arial"/>
      <charset val="204"/>
    </font>
    <font>
      <sz val="10"/>
      <name val="Arial"/>
      <charset val="204"/>
    </font>
    <font>
      <sz val="10"/>
      <name val="Arial"/>
    </font>
    <font>
      <sz val="9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9"/>
      <color indexed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7"/>
      </patternFill>
    </fill>
    <fill>
      <patternFill patternType="solid">
        <fgColor indexed="22"/>
        <bgColor indexed="26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3" fillId="0" borderId="0" xfId="1" applyFont="1" applyFill="1" applyAlignment="1" applyProtection="1">
      <alignment vertical="center"/>
    </xf>
    <xf numFmtId="37" fontId="3" fillId="0" borderId="0" xfId="1" applyNumberFormat="1" applyFont="1" applyFill="1" applyAlignment="1" applyProtection="1">
      <alignment vertical="center"/>
    </xf>
    <xf numFmtId="0" fontId="1" fillId="0" borderId="0" xfId="1" applyFont="1" applyFill="1"/>
    <xf numFmtId="0" fontId="1" fillId="0" borderId="0" xfId="1" applyFont="1" applyFill="1" applyBorder="1"/>
    <xf numFmtId="0" fontId="1" fillId="0" borderId="0" xfId="1" applyFont="1"/>
    <xf numFmtId="0" fontId="5" fillId="0" borderId="0" xfId="1" applyFont="1" applyFill="1" applyAlignment="1" applyProtection="1">
      <alignment horizontal="right" vertical="center"/>
    </xf>
    <xf numFmtId="0" fontId="5" fillId="0" borderId="0" xfId="1" applyFont="1" applyFill="1" applyAlignment="1" applyProtection="1">
      <alignment horizontal="left" vertical="center"/>
    </xf>
    <xf numFmtId="37" fontId="5" fillId="0" borderId="0" xfId="1" applyNumberFormat="1" applyFont="1" applyFill="1" applyAlignment="1" applyProtection="1">
      <alignment horizontal="center" vertical="center"/>
    </xf>
    <xf numFmtId="0" fontId="5" fillId="0" borderId="0" xfId="1" applyFont="1" applyFill="1" applyAlignment="1" applyProtection="1">
      <alignment horizontal="center" vertical="center"/>
    </xf>
    <xf numFmtId="0" fontId="3" fillId="0" borderId="0" xfId="1" applyFont="1" applyFill="1" applyAlignment="1" applyProtection="1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/>
    <xf numFmtId="0" fontId="3" fillId="0" borderId="0" xfId="1" applyFont="1" applyFill="1" applyAlignment="1" applyProtection="1">
      <alignment horizontal="center" vertical="center"/>
    </xf>
    <xf numFmtId="1" fontId="3" fillId="0" borderId="1" xfId="1" applyNumberFormat="1" applyFont="1" applyFill="1" applyBorder="1" applyAlignment="1" applyProtection="1">
      <alignment vertical="center"/>
    </xf>
    <xf numFmtId="37" fontId="3" fillId="0" borderId="1" xfId="1" applyNumberFormat="1" applyFont="1" applyFill="1" applyBorder="1" applyAlignment="1" applyProtection="1">
      <alignment vertical="center"/>
    </xf>
    <xf numFmtId="0" fontId="3" fillId="0" borderId="2" xfId="1" applyFont="1" applyFill="1" applyBorder="1" applyAlignment="1" applyProtection="1">
      <alignment vertical="center"/>
    </xf>
    <xf numFmtId="1" fontId="3" fillId="0" borderId="3" xfId="1" applyNumberFormat="1" applyFont="1" applyFill="1" applyBorder="1" applyAlignment="1" applyProtection="1">
      <alignment vertical="center"/>
    </xf>
    <xf numFmtId="1" fontId="5" fillId="0" borderId="1" xfId="1" applyNumberFormat="1" applyFont="1" applyFill="1" applyBorder="1" applyAlignment="1" applyProtection="1">
      <alignment vertical="center"/>
    </xf>
    <xf numFmtId="0" fontId="3" fillId="0" borderId="4" xfId="1" applyFont="1" applyFill="1" applyBorder="1" applyAlignment="1" applyProtection="1">
      <alignment vertical="center"/>
    </xf>
    <xf numFmtId="1" fontId="5" fillId="0" borderId="2" xfId="1" applyNumberFormat="1" applyFont="1" applyFill="1" applyBorder="1" applyAlignment="1" applyProtection="1">
      <alignment vertical="center"/>
    </xf>
    <xf numFmtId="1" fontId="3" fillId="0" borderId="2" xfId="1" applyNumberFormat="1" applyFont="1" applyFill="1" applyBorder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horizontal="justify" vertical="center"/>
    </xf>
    <xf numFmtId="0" fontId="6" fillId="0" borderId="0" xfId="1" applyFont="1" applyFill="1" applyAlignment="1" applyProtection="1">
      <alignment horizontal="justify" vertical="center"/>
    </xf>
    <xf numFmtId="0" fontId="5" fillId="0" borderId="1" xfId="1" applyFont="1" applyFill="1" applyBorder="1" applyAlignment="1" applyProtection="1">
      <alignment horizontal="justify" vertical="center"/>
    </xf>
    <xf numFmtId="0" fontId="3" fillId="0" borderId="3" xfId="1" applyFont="1" applyFill="1" applyBorder="1" applyAlignment="1" applyProtection="1">
      <alignment horizontal="justify" vertical="center"/>
    </xf>
    <xf numFmtId="0" fontId="8" fillId="0" borderId="1" xfId="1" applyNumberFormat="1" applyFont="1" applyFill="1" applyBorder="1" applyAlignment="1" applyProtection="1">
      <alignment horizontal="justify" vertical="center" wrapText="1"/>
    </xf>
    <xf numFmtId="0" fontId="3" fillId="0" borderId="2" xfId="1" applyFont="1" applyFill="1" applyBorder="1" applyAlignment="1" applyProtection="1">
      <alignment horizontal="justify" vertical="center"/>
    </xf>
    <xf numFmtId="0" fontId="3" fillId="0" borderId="1" xfId="1" applyNumberFormat="1" applyFont="1" applyFill="1" applyBorder="1" applyAlignment="1" applyProtection="1">
      <alignment horizontal="justify" vertical="center" wrapText="1"/>
    </xf>
    <xf numFmtId="0" fontId="5" fillId="0" borderId="5" xfId="1" applyFont="1" applyFill="1" applyBorder="1" applyAlignment="1" applyProtection="1">
      <alignment horizontal="justify" vertical="center"/>
    </xf>
    <xf numFmtId="0" fontId="3" fillId="0" borderId="1" xfId="1" applyFont="1" applyFill="1" applyBorder="1" applyAlignment="1" applyProtection="1">
      <alignment horizontal="justify" vertical="center"/>
    </xf>
    <xf numFmtId="0" fontId="5" fillId="0" borderId="2" xfId="1" applyFont="1" applyFill="1" applyBorder="1" applyAlignment="1" applyProtection="1">
      <alignment horizontal="justify" vertical="center"/>
    </xf>
    <xf numFmtId="0" fontId="3" fillId="0" borderId="3" xfId="1" applyNumberFormat="1" applyFont="1" applyFill="1" applyBorder="1" applyAlignment="1" applyProtection="1">
      <alignment horizontal="justify" vertical="center" wrapText="1"/>
    </xf>
    <xf numFmtId="0" fontId="3" fillId="0" borderId="2" xfId="1" applyNumberFormat="1" applyFont="1" applyFill="1" applyBorder="1" applyAlignment="1" applyProtection="1">
      <alignment horizontal="justify" vertical="center" wrapText="1"/>
    </xf>
    <xf numFmtId="0" fontId="3" fillId="0" borderId="0" xfId="1" applyFont="1" applyFill="1" applyAlignment="1" applyProtection="1">
      <alignment horizontal="justify"/>
    </xf>
    <xf numFmtId="37" fontId="3" fillId="0" borderId="0" xfId="1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3" fillId="2" borderId="3" xfId="1" applyNumberFormat="1" applyFont="1" applyFill="1" applyBorder="1" applyAlignment="1" applyProtection="1">
      <alignment horizontal="justify" vertical="center"/>
    </xf>
    <xf numFmtId="0" fontId="3" fillId="2" borderId="2" xfId="1" applyNumberFormat="1" applyFont="1" applyFill="1" applyBorder="1" applyAlignment="1" applyProtection="1">
      <alignment horizontal="justify" vertical="center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37" fontId="3" fillId="2" borderId="2" xfId="1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justify" vertical="center"/>
    </xf>
    <xf numFmtId="1" fontId="3" fillId="2" borderId="1" xfId="1" applyNumberFormat="1" applyFont="1" applyFill="1" applyBorder="1" applyAlignment="1" applyProtection="1">
      <alignment horizontal="center" vertical="center"/>
    </xf>
    <xf numFmtId="37" fontId="3" fillId="2" borderId="1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left"/>
    </xf>
    <xf numFmtId="0" fontId="5" fillId="0" borderId="0" xfId="1" applyFont="1" applyFill="1" applyAlignment="1" applyProtection="1">
      <alignment vertical="center"/>
    </xf>
    <xf numFmtId="0" fontId="9" fillId="0" borderId="0" xfId="1" applyFont="1" applyFill="1"/>
    <xf numFmtId="0" fontId="9" fillId="0" borderId="0" xfId="1" applyFont="1" applyFill="1" applyBorder="1"/>
    <xf numFmtId="0" fontId="9" fillId="0" borderId="0" xfId="0" applyFont="1"/>
    <xf numFmtId="0" fontId="9" fillId="0" borderId="0" xfId="1" applyFont="1"/>
    <xf numFmtId="164" fontId="3" fillId="0" borderId="0" xfId="1" applyNumberFormat="1" applyFont="1" applyFill="1" applyBorder="1" applyAlignment="1" applyProtection="1">
      <alignment horizontal="left"/>
    </xf>
    <xf numFmtId="0" fontId="5" fillId="0" borderId="0" xfId="1" applyFont="1" applyFill="1" applyAlignment="1" applyProtection="1">
      <alignment horizontal="right"/>
    </xf>
    <xf numFmtId="0" fontId="0" fillId="0" borderId="0" xfId="0" applyAlignment="1"/>
    <xf numFmtId="0" fontId="11" fillId="0" borderId="0" xfId="1" applyFont="1" applyFill="1" applyBorder="1"/>
    <xf numFmtId="0" fontId="5" fillId="3" borderId="0" xfId="1" applyFont="1" applyFill="1" applyBorder="1" applyAlignment="1" applyProtection="1">
      <alignment horizontal="center" vertical="center"/>
    </xf>
    <xf numFmtId="0" fontId="3" fillId="2" borderId="5" xfId="1" applyNumberFormat="1" applyFont="1" applyFill="1" applyBorder="1" applyAlignment="1" applyProtection="1">
      <alignment horizontal="center" vertical="center"/>
    </xf>
    <xf numFmtId="0" fontId="3" fillId="2" borderId="1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>
      <alignment horizontal="justify"/>
    </xf>
    <xf numFmtId="0" fontId="9" fillId="0" borderId="0" xfId="0" applyFont="1" applyAlignment="1"/>
    <xf numFmtId="0" fontId="10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10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2">
    <cellStyle name="Normal_Sheet1" xfId="1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5"/>
  <sheetViews>
    <sheetView tabSelected="1" topLeftCell="A28" workbookViewId="0">
      <selection activeCell="B40" sqref="B40:D40"/>
    </sheetView>
  </sheetViews>
  <sheetFormatPr defaultRowHeight="12.75"/>
  <cols>
    <col min="1" max="1" width="36.140625" style="44" customWidth="1"/>
    <col min="2" max="7" width="10.7109375" customWidth="1"/>
  </cols>
  <sheetData>
    <row r="1" spans="1:256" s="5" customFormat="1" ht="15.75">
      <c r="A1" s="29" t="s">
        <v>1</v>
      </c>
      <c r="B1" s="6" t="s">
        <v>2</v>
      </c>
      <c r="C1" s="7" t="s">
        <v>41</v>
      </c>
      <c r="D1" s="8"/>
      <c r="E1" s="6" t="s">
        <v>0</v>
      </c>
      <c r="F1" s="7">
        <v>835014989</v>
      </c>
      <c r="G1" s="9"/>
      <c r="H1" s="10"/>
      <c r="I1" s="11"/>
      <c r="J1" s="12"/>
      <c r="K1" s="13"/>
      <c r="L1" s="13"/>
      <c r="M1" s="12"/>
      <c r="N1" s="12"/>
      <c r="O1" s="12"/>
      <c r="P1" s="12"/>
      <c r="Q1" s="12"/>
      <c r="R1" s="12"/>
      <c r="S1" s="12"/>
      <c r="IV1"/>
    </row>
    <row r="2" spans="1:256" s="5" customFormat="1">
      <c r="A2" s="31"/>
      <c r="B2" s="9"/>
      <c r="C2" s="14"/>
      <c r="D2" s="8"/>
      <c r="E2" s="14"/>
      <c r="F2" s="14"/>
      <c r="G2" s="14"/>
      <c r="H2" s="1"/>
      <c r="I2" s="15"/>
      <c r="J2" s="16"/>
      <c r="K2" s="17"/>
      <c r="L2" s="18"/>
      <c r="M2" s="16"/>
      <c r="N2" s="16"/>
      <c r="O2" s="16"/>
      <c r="P2" s="16"/>
      <c r="Q2" s="16"/>
      <c r="R2" s="16"/>
      <c r="S2" s="16"/>
      <c r="IV2"/>
    </row>
    <row r="3" spans="1:256" s="5" customFormat="1">
      <c r="A3" s="31"/>
      <c r="B3" s="9" t="s">
        <v>3</v>
      </c>
      <c r="C3" s="62" t="s">
        <v>45</v>
      </c>
      <c r="D3" s="62"/>
      <c r="E3" s="62"/>
      <c r="F3" s="9"/>
      <c r="G3" s="9"/>
      <c r="H3" s="3"/>
      <c r="I3" s="4"/>
      <c r="J3" s="4"/>
      <c r="K3" s="13"/>
      <c r="L3" s="18"/>
      <c r="M3" s="4"/>
      <c r="N3" s="4"/>
      <c r="O3" s="4"/>
      <c r="P3" s="4"/>
      <c r="Q3" s="4"/>
      <c r="R3" s="4"/>
      <c r="S3" s="4"/>
      <c r="IV3"/>
    </row>
    <row r="4" spans="1:256" s="5" customFormat="1">
      <c r="A4" s="31"/>
      <c r="B4" s="9"/>
      <c r="C4" s="9"/>
      <c r="D4" s="8"/>
      <c r="E4" s="9"/>
      <c r="F4" s="9"/>
      <c r="G4" s="9"/>
      <c r="H4" s="3"/>
      <c r="I4" s="19"/>
      <c r="J4" s="4"/>
      <c r="K4" s="13"/>
      <c r="L4" s="18"/>
      <c r="M4" s="4"/>
      <c r="N4" s="4"/>
      <c r="O4" s="4"/>
      <c r="P4" s="4"/>
      <c r="Q4" s="4"/>
      <c r="R4" s="4"/>
      <c r="S4" s="4"/>
      <c r="IV4"/>
    </row>
    <row r="5" spans="1:256" s="5" customFormat="1" ht="24">
      <c r="A5" s="45" t="s">
        <v>4</v>
      </c>
      <c r="B5" s="63" t="s">
        <v>5</v>
      </c>
      <c r="C5" s="63"/>
      <c r="D5" s="63"/>
      <c r="E5" s="64" t="s">
        <v>6</v>
      </c>
      <c r="F5" s="64"/>
      <c r="G5" s="64"/>
      <c r="H5" s="20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IV5"/>
    </row>
    <row r="6" spans="1:256" s="5" customFormat="1" ht="24">
      <c r="A6" s="46"/>
      <c r="B6" s="47" t="s">
        <v>7</v>
      </c>
      <c r="C6" s="47" t="s">
        <v>8</v>
      </c>
      <c r="D6" s="48" t="s">
        <v>9</v>
      </c>
      <c r="E6" s="47" t="s">
        <v>7</v>
      </c>
      <c r="F6" s="47" t="s">
        <v>8</v>
      </c>
      <c r="G6" s="47" t="s">
        <v>9</v>
      </c>
      <c r="H6" s="20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IV6"/>
    </row>
    <row r="7" spans="1:256" s="5" customFormat="1">
      <c r="A7" s="49" t="s">
        <v>10</v>
      </c>
      <c r="B7" s="50">
        <v>1</v>
      </c>
      <c r="C7" s="50">
        <v>2</v>
      </c>
      <c r="D7" s="51">
        <v>3</v>
      </c>
      <c r="E7" s="50">
        <v>4</v>
      </c>
      <c r="F7" s="50">
        <v>5</v>
      </c>
      <c r="G7" s="50">
        <v>6</v>
      </c>
      <c r="H7" s="20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IV7"/>
    </row>
    <row r="8" spans="1:256" s="5" customFormat="1">
      <c r="A8" s="32" t="s">
        <v>11</v>
      </c>
      <c r="B8" s="21"/>
      <c r="C8" s="21"/>
      <c r="D8" s="22"/>
      <c r="E8" s="21"/>
      <c r="F8" s="21"/>
      <c r="G8" s="21"/>
      <c r="H8" s="3"/>
      <c r="I8" s="4"/>
      <c r="J8" s="61"/>
      <c r="K8" s="4"/>
      <c r="L8" s="4"/>
      <c r="M8" s="4"/>
      <c r="N8" s="4"/>
      <c r="O8" s="4"/>
      <c r="P8" s="4"/>
      <c r="Q8" s="4"/>
      <c r="R8" s="4"/>
      <c r="S8" s="4"/>
      <c r="IV8"/>
    </row>
    <row r="9" spans="1:256" s="5" customFormat="1" ht="24">
      <c r="A9" s="33" t="s">
        <v>12</v>
      </c>
      <c r="B9" s="21">
        <v>10214</v>
      </c>
      <c r="C9" s="21">
        <f>5204+503</f>
        <v>5707</v>
      </c>
      <c r="D9" s="21">
        <f>SUM(B9-C9)</f>
        <v>4507</v>
      </c>
      <c r="E9" s="21">
        <v>10377</v>
      </c>
      <c r="F9" s="21">
        <f>5615+622</f>
        <v>6237</v>
      </c>
      <c r="G9" s="21">
        <f>SUM(E9-F9)</f>
        <v>4140</v>
      </c>
      <c r="H9" s="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IV9"/>
    </row>
    <row r="10" spans="1:256" s="5" customFormat="1" ht="33.75">
      <c r="A10" s="34" t="s">
        <v>13</v>
      </c>
      <c r="B10" s="21"/>
      <c r="C10" s="21"/>
      <c r="D10" s="21">
        <f t="shared" ref="D10:D16" si="0">SUM(B10-C10)</f>
        <v>0</v>
      </c>
      <c r="E10" s="21"/>
      <c r="F10" s="21"/>
      <c r="G10" s="21">
        <f t="shared" ref="G10:G35" si="1">SUM(E10-F10)</f>
        <v>0</v>
      </c>
      <c r="H10" s="3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IV10"/>
    </row>
    <row r="11" spans="1:256" s="5" customFormat="1" ht="24">
      <c r="A11" s="35" t="s">
        <v>14</v>
      </c>
      <c r="B11" s="21">
        <v>1</v>
      </c>
      <c r="C11" s="21">
        <v>3908</v>
      </c>
      <c r="D11" s="21">
        <f t="shared" si="0"/>
        <v>-3907</v>
      </c>
      <c r="E11" s="21"/>
      <c r="F11" s="21">
        <v>3564</v>
      </c>
      <c r="G11" s="21">
        <f t="shared" si="1"/>
        <v>-3564</v>
      </c>
      <c r="H11" s="3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IV11"/>
    </row>
    <row r="12" spans="1:256" s="5" customFormat="1" ht="24">
      <c r="A12" s="36" t="s">
        <v>15</v>
      </c>
      <c r="B12" s="21"/>
      <c r="C12" s="21">
        <v>1</v>
      </c>
      <c r="D12" s="21">
        <f t="shared" si="0"/>
        <v>-1</v>
      </c>
      <c r="E12" s="21"/>
      <c r="F12" s="21">
        <v>1</v>
      </c>
      <c r="G12" s="21">
        <f t="shared" si="1"/>
        <v>-1</v>
      </c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IV12"/>
    </row>
    <row r="13" spans="1:256" s="5" customFormat="1" ht="24">
      <c r="A13" s="36" t="s">
        <v>16</v>
      </c>
      <c r="B13" s="21"/>
      <c r="C13" s="21"/>
      <c r="D13" s="21">
        <f t="shared" si="0"/>
        <v>0</v>
      </c>
      <c r="E13" s="21"/>
      <c r="F13" s="21"/>
      <c r="G13" s="21">
        <f t="shared" si="1"/>
        <v>0</v>
      </c>
      <c r="H13" s="3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IV13"/>
    </row>
    <row r="14" spans="1:256" s="5" customFormat="1" ht="24">
      <c r="A14" s="35" t="s">
        <v>17</v>
      </c>
      <c r="B14" s="21"/>
      <c r="C14" s="21"/>
      <c r="D14" s="21">
        <f t="shared" si="0"/>
        <v>0</v>
      </c>
      <c r="E14" s="21"/>
      <c r="F14" s="21"/>
      <c r="G14" s="21">
        <f t="shared" si="1"/>
        <v>0</v>
      </c>
      <c r="H14" s="3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IV14"/>
    </row>
    <row r="15" spans="1:256" s="5" customFormat="1" ht="24">
      <c r="A15" s="35" t="s">
        <v>18</v>
      </c>
      <c r="B15" s="24"/>
      <c r="C15" s="21">
        <v>62</v>
      </c>
      <c r="D15" s="21">
        <f t="shared" si="0"/>
        <v>-62</v>
      </c>
      <c r="E15" s="24"/>
      <c r="F15" s="21"/>
      <c r="G15" s="21">
        <f t="shared" si="1"/>
        <v>0</v>
      </c>
      <c r="H15" s="3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IV15"/>
    </row>
    <row r="16" spans="1:256" s="5" customFormat="1" ht="24">
      <c r="A16" s="35" t="s">
        <v>19</v>
      </c>
      <c r="B16" s="24"/>
      <c r="C16" s="21"/>
      <c r="D16" s="21">
        <f t="shared" si="0"/>
        <v>0</v>
      </c>
      <c r="E16" s="24"/>
      <c r="F16" s="21"/>
      <c r="G16" s="21">
        <f t="shared" si="1"/>
        <v>0</v>
      </c>
      <c r="H16" s="3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IV16"/>
    </row>
    <row r="17" spans="1:256" s="5" customFormat="1" ht="24">
      <c r="A17" s="37" t="s">
        <v>20</v>
      </c>
      <c r="B17" s="25">
        <f t="shared" ref="B17:D17" si="2">SUM(B9:B16)</f>
        <v>10215</v>
      </c>
      <c r="C17" s="25">
        <f t="shared" si="2"/>
        <v>9678</v>
      </c>
      <c r="D17" s="25">
        <f t="shared" si="2"/>
        <v>537</v>
      </c>
      <c r="E17" s="25">
        <f>SUM(E9:E16)</f>
        <v>10377</v>
      </c>
      <c r="F17" s="25">
        <f>SUM(F9:F16)</f>
        <v>9802</v>
      </c>
      <c r="G17" s="25">
        <f t="shared" si="1"/>
        <v>575</v>
      </c>
      <c r="H17" s="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IV17"/>
    </row>
    <row r="18" spans="1:256" s="5" customFormat="1" ht="24">
      <c r="A18" s="32" t="s">
        <v>21</v>
      </c>
      <c r="B18" s="21"/>
      <c r="C18" s="21"/>
      <c r="D18" s="21">
        <v>0</v>
      </c>
      <c r="E18" s="21"/>
      <c r="F18" s="21"/>
      <c r="G18" s="21">
        <f t="shared" si="1"/>
        <v>0</v>
      </c>
      <c r="H18" s="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IV18"/>
    </row>
    <row r="19" spans="1:256" s="5" customFormat="1" ht="24">
      <c r="A19" s="38" t="s">
        <v>22</v>
      </c>
      <c r="B19" s="21"/>
      <c r="C19" s="21">
        <v>149</v>
      </c>
      <c r="D19" s="21">
        <f t="shared" ref="D19:D24" si="3">SUM(B19-C19)</f>
        <v>-149</v>
      </c>
      <c r="E19" s="21"/>
      <c r="F19" s="21">
        <v>315</v>
      </c>
      <c r="G19" s="21">
        <f t="shared" si="1"/>
        <v>-315</v>
      </c>
      <c r="H19" s="3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IV19"/>
    </row>
    <row r="20" spans="1:256" s="5" customFormat="1" ht="24">
      <c r="A20" s="38" t="s">
        <v>23</v>
      </c>
      <c r="B20" s="21"/>
      <c r="C20" s="21"/>
      <c r="D20" s="21">
        <f t="shared" si="3"/>
        <v>0</v>
      </c>
      <c r="E20" s="21"/>
      <c r="F20" s="21"/>
      <c r="G20" s="21">
        <f t="shared" si="1"/>
        <v>0</v>
      </c>
      <c r="H20" s="3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IV20"/>
    </row>
    <row r="21" spans="1:256" s="5" customFormat="1" ht="24">
      <c r="A21" s="36" t="s">
        <v>24</v>
      </c>
      <c r="B21" s="21"/>
      <c r="C21" s="21"/>
      <c r="D21" s="21">
        <f t="shared" si="3"/>
        <v>0</v>
      </c>
      <c r="E21" s="21"/>
      <c r="F21" s="21"/>
      <c r="G21" s="21">
        <f t="shared" si="1"/>
        <v>0</v>
      </c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IV21"/>
    </row>
    <row r="22" spans="1:256" s="5" customFormat="1" ht="24">
      <c r="A22" s="38" t="s">
        <v>25</v>
      </c>
      <c r="B22" s="21"/>
      <c r="C22" s="21"/>
      <c r="D22" s="21">
        <f t="shared" si="3"/>
        <v>0</v>
      </c>
      <c r="E22" s="21"/>
      <c r="F22" s="21"/>
      <c r="G22" s="21">
        <f t="shared" si="1"/>
        <v>0</v>
      </c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IV22"/>
    </row>
    <row r="23" spans="1:256" s="5" customFormat="1" ht="24">
      <c r="A23" s="36" t="s">
        <v>16</v>
      </c>
      <c r="B23" s="23"/>
      <c r="C23" s="23"/>
      <c r="D23" s="21">
        <f t="shared" si="3"/>
        <v>0</v>
      </c>
      <c r="E23" s="23"/>
      <c r="F23" s="23"/>
      <c r="G23" s="21">
        <f t="shared" si="1"/>
        <v>0</v>
      </c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IV23"/>
    </row>
    <row r="24" spans="1:256" s="5" customFormat="1" ht="24">
      <c r="A24" s="35" t="s">
        <v>26</v>
      </c>
      <c r="B24" s="23"/>
      <c r="C24" s="23"/>
      <c r="D24" s="21">
        <f t="shared" si="3"/>
        <v>0</v>
      </c>
      <c r="E24" s="23"/>
      <c r="F24" s="23"/>
      <c r="G24" s="21">
        <f t="shared" si="1"/>
        <v>0</v>
      </c>
      <c r="H24" s="3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IV24"/>
    </row>
    <row r="25" spans="1:256" s="5" customFormat="1" ht="24">
      <c r="A25" s="32" t="s">
        <v>27</v>
      </c>
      <c r="B25" s="25">
        <f t="shared" ref="B25:D25" si="4">SUM(B19:B24)</f>
        <v>0</v>
      </c>
      <c r="C25" s="25">
        <f t="shared" si="4"/>
        <v>149</v>
      </c>
      <c r="D25" s="25">
        <f t="shared" si="4"/>
        <v>-149</v>
      </c>
      <c r="E25" s="25">
        <f>SUM(E19:E24)</f>
        <v>0</v>
      </c>
      <c r="F25" s="25">
        <f>SUM(F19:F24)</f>
        <v>315</v>
      </c>
      <c r="G25" s="25">
        <f t="shared" si="1"/>
        <v>-315</v>
      </c>
      <c r="H25" s="3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IV25"/>
    </row>
    <row r="26" spans="1:256" s="5" customFormat="1" ht="24">
      <c r="A26" s="39" t="s">
        <v>28</v>
      </c>
      <c r="B26" s="23"/>
      <c r="C26" s="23"/>
      <c r="D26" s="21">
        <v>0</v>
      </c>
      <c r="E26" s="23"/>
      <c r="F26" s="23"/>
      <c r="G26" s="21">
        <f t="shared" si="1"/>
        <v>0</v>
      </c>
      <c r="H26" s="3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IV26"/>
    </row>
    <row r="27" spans="1:256" s="5" customFormat="1" ht="24">
      <c r="A27" s="36" t="s">
        <v>29</v>
      </c>
      <c r="B27" s="23"/>
      <c r="C27" s="23"/>
      <c r="D27" s="21">
        <v>0</v>
      </c>
      <c r="E27" s="23"/>
      <c r="F27" s="23"/>
      <c r="G27" s="21">
        <f t="shared" si="1"/>
        <v>0</v>
      </c>
      <c r="H27" s="3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IV27"/>
    </row>
    <row r="28" spans="1:256" s="5" customFormat="1" ht="24">
      <c r="A28" s="40" t="s">
        <v>30</v>
      </c>
      <c r="B28" s="23"/>
      <c r="C28" s="23"/>
      <c r="D28" s="21">
        <v>0</v>
      </c>
      <c r="E28" s="23"/>
      <c r="F28" s="23"/>
      <c r="G28" s="21">
        <f t="shared" si="1"/>
        <v>0</v>
      </c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IV28"/>
    </row>
    <row r="29" spans="1:256" s="5" customFormat="1" ht="24">
      <c r="A29" s="36" t="s">
        <v>31</v>
      </c>
      <c r="B29" s="26"/>
      <c r="C29" s="23"/>
      <c r="D29" s="21">
        <v>0</v>
      </c>
      <c r="E29" s="26"/>
      <c r="F29" s="23"/>
      <c r="G29" s="21">
        <f t="shared" si="1"/>
        <v>0</v>
      </c>
      <c r="H29" s="3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IV29"/>
    </row>
    <row r="30" spans="1:256" s="5" customFormat="1" ht="24">
      <c r="A30" s="41" t="s">
        <v>32</v>
      </c>
      <c r="B30" s="23"/>
      <c r="C30" s="23"/>
      <c r="D30" s="21">
        <v>0</v>
      </c>
      <c r="E30" s="23"/>
      <c r="F30" s="23"/>
      <c r="G30" s="21">
        <f t="shared" si="1"/>
        <v>0</v>
      </c>
      <c r="H30" s="3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IV30"/>
    </row>
    <row r="31" spans="1:256" s="5" customFormat="1" ht="24">
      <c r="A31" s="35" t="s">
        <v>33</v>
      </c>
      <c r="B31" s="23"/>
      <c r="C31" s="23"/>
      <c r="D31" s="21">
        <v>0</v>
      </c>
      <c r="E31" s="23"/>
      <c r="F31" s="23"/>
      <c r="G31" s="21">
        <f t="shared" si="1"/>
        <v>0</v>
      </c>
      <c r="H31" s="3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IV31"/>
    </row>
    <row r="32" spans="1:256" s="5" customFormat="1" ht="24">
      <c r="A32" s="36" t="s">
        <v>34</v>
      </c>
      <c r="B32" s="23"/>
      <c r="C32" s="23"/>
      <c r="D32" s="21">
        <v>0</v>
      </c>
      <c r="E32" s="23"/>
      <c r="F32" s="23"/>
      <c r="G32" s="21">
        <f t="shared" si="1"/>
        <v>0</v>
      </c>
      <c r="H32" s="3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/>
    </row>
    <row r="33" spans="1:256" s="5" customFormat="1" ht="24">
      <c r="A33" s="35" t="s">
        <v>35</v>
      </c>
      <c r="B33" s="23"/>
      <c r="C33" s="23"/>
      <c r="D33" s="21">
        <v>0</v>
      </c>
      <c r="E33" s="23"/>
      <c r="F33" s="23"/>
      <c r="G33" s="21">
        <f t="shared" si="1"/>
        <v>0</v>
      </c>
      <c r="H33" s="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/>
    </row>
    <row r="34" spans="1:256" s="5" customFormat="1" ht="24">
      <c r="A34" s="32" t="s">
        <v>36</v>
      </c>
      <c r="B34" s="25">
        <f t="shared" ref="B34:D34" si="5">SUM(B27:B33)</f>
        <v>0</v>
      </c>
      <c r="C34" s="25">
        <f t="shared" si="5"/>
        <v>0</v>
      </c>
      <c r="D34" s="25">
        <f t="shared" si="5"/>
        <v>0</v>
      </c>
      <c r="E34" s="25">
        <f>SUM(E27:E33)</f>
        <v>0</v>
      </c>
      <c r="F34" s="25">
        <f>SUM(F27:F33)</f>
        <v>0</v>
      </c>
      <c r="G34" s="21">
        <f t="shared" si="1"/>
        <v>0</v>
      </c>
      <c r="H34" s="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/>
    </row>
    <row r="35" spans="1:256" s="5" customFormat="1" ht="24">
      <c r="A35" s="39" t="s">
        <v>37</v>
      </c>
      <c r="B35" s="27">
        <f t="shared" ref="B35:D35" si="6">SUM(B17,B25,B34)</f>
        <v>10215</v>
      </c>
      <c r="C35" s="27">
        <f t="shared" si="6"/>
        <v>9827</v>
      </c>
      <c r="D35" s="27">
        <f t="shared" si="6"/>
        <v>388</v>
      </c>
      <c r="E35" s="27">
        <f>SUM(E17,E25,E34)</f>
        <v>10377</v>
      </c>
      <c r="F35" s="27">
        <f>SUM(F17,F25,F34)</f>
        <v>10117</v>
      </c>
      <c r="G35" s="25">
        <f t="shared" si="1"/>
        <v>260</v>
      </c>
      <c r="H35" s="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28">
        <v>0</v>
      </c>
      <c r="IV35"/>
    </row>
    <row r="36" spans="1:256" s="5" customFormat="1" ht="24">
      <c r="A36" s="39" t="s">
        <v>38</v>
      </c>
      <c r="B36" s="23"/>
      <c r="C36" s="23"/>
      <c r="D36" s="21">
        <v>478</v>
      </c>
      <c r="E36" s="23"/>
      <c r="F36" s="23"/>
      <c r="G36" s="21">
        <v>218</v>
      </c>
      <c r="H36" s="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/>
    </row>
    <row r="37" spans="1:256" s="5" customFormat="1">
      <c r="A37" s="39" t="s">
        <v>39</v>
      </c>
      <c r="B37" s="23"/>
      <c r="C37" s="23"/>
      <c r="D37" s="21">
        <v>866</v>
      </c>
      <c r="E37" s="23"/>
      <c r="F37" s="23"/>
      <c r="G37" s="21">
        <f>SUM(G35:G36)</f>
        <v>478</v>
      </c>
      <c r="H37" s="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/>
    </row>
    <row r="38" spans="1:256" s="5" customFormat="1">
      <c r="A38" s="30"/>
      <c r="B38" s="1"/>
      <c r="C38" s="1"/>
      <c r="D38" s="2"/>
      <c r="E38" s="1"/>
      <c r="F38" s="1"/>
      <c r="G38" s="1"/>
      <c r="H38" s="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/>
    </row>
    <row r="39" spans="1:256" s="5" customFormat="1">
      <c r="A39" s="30"/>
      <c r="B39" s="1"/>
      <c r="C39" s="1"/>
      <c r="D39" s="2"/>
      <c r="E39" s="1"/>
      <c r="F39" s="1"/>
      <c r="G39" s="1"/>
      <c r="H39" s="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/>
    </row>
    <row r="40" spans="1:256" s="5" customFormat="1">
      <c r="A40" s="59" t="s">
        <v>40</v>
      </c>
      <c r="B40" s="70" t="s">
        <v>42</v>
      </c>
      <c r="C40" s="71"/>
      <c r="D40" s="72"/>
      <c r="E40" s="60"/>
      <c r="F40" s="1"/>
      <c r="G40" s="1"/>
      <c r="H40" s="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/>
    </row>
    <row r="41" spans="1:256" s="5" customFormat="1">
      <c r="A41" s="42"/>
      <c r="B41" s="58"/>
      <c r="C41" s="16"/>
      <c r="D41" s="4"/>
      <c r="E41" s="16"/>
      <c r="F41" s="16"/>
      <c r="G41" s="1"/>
      <c r="H41" s="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/>
    </row>
    <row r="42" spans="1:256" s="5" customFormat="1">
      <c r="A42" s="42"/>
      <c r="B42" s="52"/>
      <c r="C42" s="1"/>
      <c r="D42" s="2"/>
      <c r="E42" s="1"/>
      <c r="F42" s="1"/>
      <c r="G42" s="1"/>
      <c r="H42" s="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/>
    </row>
    <row r="43" spans="1:256" s="57" customFormat="1">
      <c r="A43" s="59" t="s">
        <v>43</v>
      </c>
      <c r="B43" s="67" t="s">
        <v>44</v>
      </c>
      <c r="C43" s="68"/>
      <c r="D43" s="69"/>
      <c r="E43" s="65"/>
      <c r="F43" s="66"/>
      <c r="G43" s="53"/>
      <c r="H43" s="54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4"/>
      <c r="CV43" s="54"/>
      <c r="CW43" s="54"/>
      <c r="CX43" s="54"/>
      <c r="CY43" s="54"/>
      <c r="CZ43" s="54"/>
      <c r="DA43" s="54"/>
      <c r="DB43" s="54"/>
      <c r="DC43" s="54"/>
      <c r="DD43" s="54"/>
      <c r="DE43" s="54"/>
      <c r="DF43" s="54"/>
      <c r="DG43" s="54"/>
      <c r="DH43" s="54"/>
      <c r="DI43" s="54"/>
      <c r="DJ43" s="54"/>
      <c r="DK43" s="54"/>
      <c r="DL43" s="54"/>
      <c r="DM43" s="54"/>
      <c r="DN43" s="54"/>
      <c r="DO43" s="54"/>
      <c r="DP43" s="54"/>
      <c r="DQ43" s="54"/>
      <c r="DR43" s="54"/>
      <c r="DS43" s="54"/>
      <c r="DT43" s="54"/>
      <c r="DU43" s="54"/>
      <c r="DV43" s="54"/>
      <c r="DW43" s="54"/>
      <c r="DX43" s="54"/>
      <c r="DY43" s="54"/>
      <c r="DZ43" s="54"/>
      <c r="EA43" s="54"/>
      <c r="EB43" s="54"/>
      <c r="EC43" s="54"/>
      <c r="ED43" s="54"/>
      <c r="EE43" s="54"/>
      <c r="EF43" s="54"/>
      <c r="EG43" s="54"/>
      <c r="EH43" s="54"/>
      <c r="EI43" s="54"/>
      <c r="EJ43" s="54"/>
      <c r="EK43" s="54"/>
      <c r="EL43" s="54"/>
      <c r="EM43" s="54"/>
      <c r="EN43" s="54"/>
      <c r="EO43" s="54"/>
      <c r="EP43" s="54"/>
      <c r="EQ43" s="54"/>
      <c r="ER43" s="54"/>
      <c r="ES43" s="54"/>
      <c r="ET43" s="54"/>
      <c r="EU43" s="54"/>
      <c r="EV43" s="54"/>
      <c r="EW43" s="54"/>
      <c r="EX43" s="54"/>
      <c r="EY43" s="54"/>
      <c r="EZ43" s="54"/>
      <c r="FA43" s="54"/>
      <c r="FB43" s="54"/>
      <c r="FC43" s="54"/>
      <c r="FD43" s="54"/>
      <c r="FE43" s="54"/>
      <c r="FF43" s="54"/>
      <c r="FG43" s="54"/>
      <c r="FH43" s="54"/>
      <c r="FI43" s="54"/>
      <c r="FJ43" s="54"/>
      <c r="FK43" s="54"/>
      <c r="FL43" s="54"/>
      <c r="FM43" s="54"/>
      <c r="FN43" s="54"/>
      <c r="FO43" s="54"/>
      <c r="FP43" s="54"/>
      <c r="FQ43" s="54"/>
      <c r="FR43" s="54"/>
      <c r="FS43" s="54"/>
      <c r="FT43" s="54"/>
      <c r="FU43" s="54"/>
      <c r="FV43" s="54"/>
      <c r="FW43" s="54"/>
      <c r="FX43" s="54"/>
      <c r="FY43" s="54"/>
      <c r="FZ43" s="54"/>
      <c r="GA43" s="54"/>
      <c r="GB43" s="54"/>
      <c r="GC43" s="54"/>
      <c r="GD43" s="54"/>
      <c r="GE43" s="54"/>
      <c r="GF43" s="54"/>
      <c r="GG43" s="54"/>
      <c r="GH43" s="54"/>
      <c r="GI43" s="54"/>
      <c r="GJ43" s="54"/>
      <c r="GK43" s="54"/>
      <c r="GL43" s="54"/>
      <c r="GM43" s="54"/>
      <c r="GN43" s="54"/>
      <c r="GO43" s="54"/>
      <c r="GP43" s="54"/>
      <c r="GQ43" s="54"/>
      <c r="GR43" s="54"/>
      <c r="GS43" s="54"/>
      <c r="GT43" s="54"/>
      <c r="GU43" s="54"/>
      <c r="GV43" s="54"/>
      <c r="GW43" s="54"/>
      <c r="GX43" s="54"/>
      <c r="GY43" s="54"/>
      <c r="GZ43" s="54"/>
      <c r="HA43" s="54"/>
      <c r="HB43" s="54"/>
      <c r="HC43" s="54"/>
      <c r="HD43" s="54"/>
      <c r="HE43" s="54"/>
      <c r="HF43" s="54"/>
      <c r="HG43" s="54"/>
      <c r="HH43" s="54"/>
      <c r="HI43" s="54"/>
      <c r="HJ43" s="54"/>
      <c r="HK43" s="54"/>
      <c r="HL43" s="54"/>
      <c r="HM43" s="54"/>
      <c r="HN43" s="54"/>
      <c r="HO43" s="54"/>
      <c r="HP43" s="54"/>
      <c r="HQ43" s="54"/>
      <c r="HR43" s="54"/>
      <c r="HS43" s="54"/>
      <c r="HT43" s="54"/>
      <c r="HU43" s="54"/>
      <c r="HV43" s="54"/>
      <c r="HW43" s="54"/>
      <c r="HX43" s="54"/>
      <c r="HY43" s="54"/>
      <c r="HZ43" s="54"/>
      <c r="IA43" s="54"/>
      <c r="IB43" s="54"/>
      <c r="IC43" s="54"/>
      <c r="ID43" s="54"/>
      <c r="IE43" s="54"/>
      <c r="IF43" s="54"/>
      <c r="IG43" s="54"/>
      <c r="IH43" s="54"/>
      <c r="II43" s="54"/>
      <c r="IJ43" s="54"/>
      <c r="IK43" s="54"/>
      <c r="IL43" s="54"/>
      <c r="IM43" s="54"/>
      <c r="IN43" s="54"/>
      <c r="IO43" s="54"/>
      <c r="IP43" s="54"/>
      <c r="IQ43" s="54"/>
      <c r="IR43" s="54"/>
      <c r="IS43" s="54"/>
      <c r="IT43" s="54"/>
      <c r="IU43" s="54"/>
      <c r="IV43" s="56"/>
    </row>
    <row r="44" spans="1:256" s="5" customFormat="1">
      <c r="A44" s="43"/>
      <c r="B44" s="52"/>
      <c r="C44" s="16"/>
      <c r="D44" s="16"/>
      <c r="E44" s="16"/>
      <c r="F44" s="16"/>
      <c r="G44" s="1"/>
      <c r="H44" s="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/>
    </row>
    <row r="45" spans="1:256" s="5" customFormat="1">
      <c r="A45" s="30"/>
      <c r="B45" s="1"/>
      <c r="C45" s="1"/>
      <c r="D45" s="2"/>
      <c r="E45" s="1"/>
      <c r="F45" s="1"/>
      <c r="G45" s="1"/>
      <c r="H45" s="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/>
    </row>
  </sheetData>
  <mergeCells count="6">
    <mergeCell ref="C3:E3"/>
    <mergeCell ref="B5:D5"/>
    <mergeCell ref="E5:G5"/>
    <mergeCell ref="E43:F43"/>
    <mergeCell ref="B43:D43"/>
    <mergeCell ref="B40:D40"/>
  </mergeCells>
  <phoneticPr fontId="0" type="noConversion"/>
  <pageMargins left="0.35433070866141736" right="0" top="0.19685039370078741" bottom="0" header="0.51181102362204722" footer="0.51181102362204722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&lt;arabianhorse&gt;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Professional</dc:creator>
  <cp:lastModifiedBy>chet1</cp:lastModifiedBy>
  <cp:lastPrinted>2016-03-18T10:02:13Z</cp:lastPrinted>
  <dcterms:created xsi:type="dcterms:W3CDTF">2011-02-17T14:30:39Z</dcterms:created>
  <dcterms:modified xsi:type="dcterms:W3CDTF">2019-03-15T11:11:20Z</dcterms:modified>
</cp:coreProperties>
</file>