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0" yWindow="900" windowWidth="13512" windowHeight="8568"/>
  </bookViews>
  <sheets>
    <sheet name="SCF_financial info_EUR_ENG" sheetId="5" r:id="rId1"/>
  </sheets>
  <definedNames>
    <definedName name="_xlnm.Print_Area" localSheetId="0">'SCF_financial info_EUR_ENG'!$A$1:$M$20</definedName>
  </definedNames>
  <calcPr calcId="145621"/>
</workbook>
</file>

<file path=xl/calcChain.xml><?xml version="1.0" encoding="utf-8"?>
<calcChain xmlns="http://schemas.openxmlformats.org/spreadsheetml/2006/main">
  <c r="N20" i="5" l="1"/>
  <c r="G24" i="5" l="1"/>
  <c r="L23" i="5" l="1"/>
</calcChain>
</file>

<file path=xl/sharedStrings.xml><?xml version="1.0" encoding="utf-8"?>
<sst xmlns="http://schemas.openxmlformats.org/spreadsheetml/2006/main" count="46" uniqueCount="30">
  <si>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</si>
  <si>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</si>
  <si>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</si>
  <si>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</si>
  <si>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</si>
  <si>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</si>
  <si>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</si>
  <si>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</si>
  <si>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</si>
  <si>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</si>
  <si>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</si>
  <si>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</si>
  <si>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</si>
  <si>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</si>
  <si>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</si>
  <si>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</si>
  <si>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</si>
  <si>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</si>
  <si>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</si>
  <si>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</si>
  <si>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</si>
  <si>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</si>
  <si>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>Сума</t>
  </si>
  <si>
    <t>Paid up to 30.11.2018</t>
  </si>
  <si>
    <t>Total pre-financing received from the EC up to 30.11.2018</t>
  </si>
  <si>
    <t>Funds received from the EC based on submitted applications for payment up to 30.11.2018</t>
  </si>
  <si>
    <t>Total funds received from the EC up to 30.11.2018</t>
  </si>
  <si>
    <t>Total paid up to 30.11.2018</t>
  </si>
  <si>
    <t>Total public expenditure declared to the EC with Payment claims
 as per 30.11.2018</t>
  </si>
  <si>
    <t>Total public expenditure certified to the EC with Annual Accounts 
as per 30.11.2018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</si>
</sst>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0"/>
      <color rgb="FF40008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" fontId="5" fillId="0" borderId="1" xfId="1" applyNumberFormat="1" applyFont="1" applyFill="1" applyBorder="1" applyAlignment="1">
      <alignment vertical="center" wrapText="1"/>
    </xf>
    <xf numFmtId="171" fontId="4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3" fontId="5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170" fontId="3" fillId="0" borderId="0" xfId="2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/>
    <xf numFmtId="169" fontId="5" fillId="0" borderId="0" xfId="0" applyNumberFormat="1" applyFont="1" applyFill="1"/>
    <xf numFmtId="171" fontId="4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4" fontId="7" fillId="0" borderId="0" xfId="0" applyNumberFormat="1" applyFont="1"/>
    <xf numFmtId="4" fontId="5" fillId="0" borderId="0" xfId="0" applyNumberFormat="1" applyFont="1" applyFill="1"/>
    <xf numFmtId="168" fontId="4" fillId="0" borderId="0" xfId="2" applyNumberFormat="1" applyFont="1" applyFill="1" applyBorder="1" applyAlignment="1">
      <alignment horizontal="center" vertical="center" wrapText="1"/>
    </xf>
    <xf numFmtId="167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>
      <alignment horizontal="center" vertical="center"/>
    </xf>
    <xf numFmtId="170" fontId="5" fillId="2" borderId="1" xfId="1" applyNumberFormat="1" applyFont="1" applyFill="1" applyBorder="1" applyAlignment="1">
      <alignment horizontal="right" vertical="center"/>
    </xf>
    <xf numFmtId="10" fontId="4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4" fillId="2" borderId="0" xfId="2" applyNumberFormat="1" applyFont="1" applyFill="1" applyBorder="1" applyAlignment="1">
      <alignment horizontal="center" vertical="center" wrapText="1"/>
    </xf>
    <xf numFmtId="3" fontId="6" fillId="2" borderId="0" xfId="2" applyNumberFormat="1" applyFont="1" applyFill="1" applyBorder="1" applyAlignment="1">
      <alignment vertical="center" wrapText="1"/>
    </xf>
    <xf numFmtId="171" fontId="4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170" fontId="4" fillId="2" borderId="0" xfId="0" applyNumberFormat="1" applyFont="1" applyFill="1" applyBorder="1" applyAlignment="1">
      <alignment horizontal="center" vertical="center"/>
    </xf>
    <xf numFmtId="168" fontId="4" fillId="2" borderId="0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68" fontId="5" fillId="2" borderId="3" xfId="0" applyNumberFormat="1" applyFont="1" applyFill="1" applyBorder="1" applyAlignment="1">
      <alignment horizontal="center" vertical="center"/>
    </xf>
    <xf numFmtId="168" fontId="3" fillId="2" borderId="0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0" fontId="5" fillId="0" borderId="1" xfId="1" applyNumberFormat="1" applyFont="1" applyFill="1" applyBorder="1" applyAlignment="1">
      <alignment horizontal="right" vertical="center"/>
    </xf>
    <xf numFmtId="170" fontId="5" fillId="0" borderId="1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4"/>
    <cellStyle name="Currency" xfId="2" builtinId="4"/>
    <cellStyle name="Currency 4" xfId="5"/>
    <cellStyle name="Normal" xfId="0" builtinId="0"/>
    <cellStyle name="Normal 3" xfId="3"/>
  </cellStyles>
  <dxfs count="0"/>
  <tableStyles count="0" defaultTableStyle="TableStyleMedium9" defaultPivotStyle="PivotStyleLight16"/>
  <colors>
    <mruColors>
      <color rgb="FFBA8CDC"/>
      <color rgb="FF9E5E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55" zoomScaleNormal="90" zoomScaleSheetLayoutView="5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0" sqref="C20:M20"/>
    </sheetView>
  </sheetViews>
  <sheetFormatPr defaultColWidth="9.109375" defaultRowHeight="13.8" outlineLevelRow="1" x14ac:dyDescent="0.25"/>
  <cols>
    <col min="1" max="1" width="46.109375" style="15" customWidth="1"/>
    <col min="2" max="2" width="7.88671875" style="5" customWidth="1"/>
    <col min="3" max="3" width="19.5546875" style="5" customWidth="1"/>
    <col min="4" max="4" width="21" style="5" customWidth="1"/>
    <col min="5" max="5" width="18.6640625" style="5" customWidth="1"/>
    <col min="6" max="8" width="19.44140625" style="5" customWidth="1"/>
    <col min="9" max="11" width="19.44140625" style="15" customWidth="1"/>
    <col min="12" max="12" width="20.33203125" style="22" customWidth="1"/>
    <col min="13" max="13" width="19.109375" style="8" customWidth="1"/>
    <col min="14" max="14" width="19.88671875" style="15" customWidth="1"/>
    <col min="15" max="15" width="28.44140625" style="15" customWidth="1"/>
    <col min="16" max="16" width="15.44140625" style="15" customWidth="1"/>
    <col min="17" max="17" width="14.33203125" style="15" bestFit="1" customWidth="1"/>
    <col min="18" max="18" width="14.5546875" style="15" customWidth="1"/>
    <col min="19" max="16384" width="9.109375" style="15"/>
  </cols>
  <sheetData>
    <row r="1" spans="1:20" s="10" customFormat="1" ht="11.25" customHeight="1" x14ac:dyDescent="0.25">
      <c r="A1" s="1"/>
      <c r="B1" s="1"/>
      <c r="C1" s="2"/>
      <c r="D1" s="2"/>
      <c r="E1" s="2"/>
      <c r="F1" s="29"/>
      <c r="G1" s="29"/>
      <c r="H1" s="29"/>
      <c r="I1" s="30"/>
      <c r="J1" s="30"/>
      <c r="K1" s="30"/>
      <c r="L1" s="31"/>
      <c r="M1" s="31"/>
    </row>
    <row r="2" spans="1:20" s="11" customFormat="1" ht="12.75" customHeight="1" x14ac:dyDescent="0.25">
      <c r="A2" s="63" t="s">
        <v>0</v>
      </c>
      <c r="B2" s="64" t="s">
        <v>1</v>
      </c>
      <c r="C2" s="66" t="s">
        <v>2</v>
      </c>
      <c r="D2" s="66" t="s">
        <v>3</v>
      </c>
      <c r="E2" s="66" t="s">
        <v>4</v>
      </c>
      <c r="F2" s="59" t="s">
        <v>24</v>
      </c>
      <c r="G2" s="59" t="s">
        <v>25</v>
      </c>
      <c r="H2" s="59" t="s">
        <v>26</v>
      </c>
      <c r="I2" s="68" t="s">
        <v>23</v>
      </c>
      <c r="J2" s="69"/>
      <c r="K2" s="59" t="s">
        <v>27</v>
      </c>
      <c r="L2" s="57" t="s">
        <v>28</v>
      </c>
      <c r="M2" s="57" t="s">
        <v>29</v>
      </c>
    </row>
    <row r="3" spans="1:20" s="11" customFormat="1" ht="98.25" customHeight="1" x14ac:dyDescent="0.25">
      <c r="A3" s="63"/>
      <c r="B3" s="65"/>
      <c r="C3" s="67"/>
      <c r="D3" s="67"/>
      <c r="E3" s="67"/>
      <c r="F3" s="70"/>
      <c r="G3" s="70"/>
      <c r="H3" s="70"/>
      <c r="I3" s="53" t="s">
        <v>5</v>
      </c>
      <c r="J3" s="54" t="s">
        <v>6</v>
      </c>
      <c r="K3" s="60"/>
      <c r="L3" s="58"/>
      <c r="M3" s="58"/>
    </row>
    <row r="4" spans="1:20" s="11" customFormat="1" ht="18.75" customHeight="1" x14ac:dyDescent="0.25">
      <c r="A4" s="12">
        <v>1</v>
      </c>
      <c r="B4" s="3">
        <v>2</v>
      </c>
      <c r="C4" s="9">
        <v>3</v>
      </c>
      <c r="D4" s="3">
        <v>4</v>
      </c>
      <c r="E4" s="3">
        <v>5</v>
      </c>
      <c r="F4" s="32">
        <v>6</v>
      </c>
      <c r="G4" s="32">
        <v>7</v>
      </c>
      <c r="H4" s="32">
        <v>8</v>
      </c>
      <c r="I4" s="32">
        <v>9</v>
      </c>
      <c r="J4" s="23">
        <v>10</v>
      </c>
      <c r="K4" s="23">
        <v>11</v>
      </c>
      <c r="L4" s="23">
        <v>12</v>
      </c>
      <c r="M4" s="23">
        <v>13</v>
      </c>
    </row>
    <row r="5" spans="1:20" s="14" customFormat="1" ht="29.25" customHeight="1" x14ac:dyDescent="0.25">
      <c r="A5" s="43" t="s">
        <v>7</v>
      </c>
      <c r="B5" s="39" t="s">
        <v>8</v>
      </c>
      <c r="C5" s="24">
        <v>1604449168</v>
      </c>
      <c r="D5" s="24">
        <v>283138092</v>
      </c>
      <c r="E5" s="24">
        <v>1887587260</v>
      </c>
      <c r="F5" s="24">
        <v>99165878.049999997</v>
      </c>
      <c r="G5" s="24">
        <v>286952952.57999998</v>
      </c>
      <c r="H5" s="24">
        <v>386118830.63</v>
      </c>
      <c r="I5" s="24">
        <v>434196180.13504106</v>
      </c>
      <c r="J5" s="24">
        <v>76622855.317948431</v>
      </c>
      <c r="K5" s="24">
        <v>510819035.45298946</v>
      </c>
      <c r="L5" s="24">
        <v>373028594.92298293</v>
      </c>
      <c r="M5" s="24">
        <v>165076218.31</v>
      </c>
      <c r="N5" s="13"/>
      <c r="O5" s="13"/>
      <c r="P5" s="13"/>
      <c r="Q5" s="13"/>
    </row>
    <row r="6" spans="1:20" ht="29.25" customHeight="1" outlineLevel="1" x14ac:dyDescent="0.25">
      <c r="A6" s="44" t="s">
        <v>9</v>
      </c>
      <c r="B6" s="45" t="s">
        <v>8</v>
      </c>
      <c r="C6" s="6">
        <v>459761907</v>
      </c>
      <c r="D6" s="6">
        <v>81134456</v>
      </c>
      <c r="E6" s="33">
        <v>540896363</v>
      </c>
      <c r="F6" s="33">
        <v>33105127.969999999</v>
      </c>
      <c r="G6" s="33">
        <v>155434909.78999999</v>
      </c>
      <c r="H6" s="33">
        <v>188540037.75999999</v>
      </c>
      <c r="I6" s="33">
        <v>236115462.57720447</v>
      </c>
      <c r="J6" s="50">
        <v>41667434.572447844</v>
      </c>
      <c r="K6" s="33">
        <v>277782897.1496523</v>
      </c>
      <c r="L6" s="33">
        <v>203011897.93420598</v>
      </c>
      <c r="M6" s="33">
        <v>98656531.129999995</v>
      </c>
      <c r="N6" s="13"/>
      <c r="O6" s="13"/>
      <c r="P6" s="13"/>
      <c r="Q6" s="26"/>
      <c r="R6" s="27"/>
    </row>
    <row r="7" spans="1:20" ht="29.25" customHeight="1" outlineLevel="1" x14ac:dyDescent="0.25">
      <c r="A7" s="44" t="s">
        <v>10</v>
      </c>
      <c r="B7" s="45" t="s">
        <v>8</v>
      </c>
      <c r="C7" s="6">
        <v>1144687261</v>
      </c>
      <c r="D7" s="6">
        <v>202003636</v>
      </c>
      <c r="E7" s="33">
        <v>1346690897</v>
      </c>
      <c r="F7" s="33">
        <v>66060750.079999998</v>
      </c>
      <c r="G7" s="33">
        <v>131518042.78999999</v>
      </c>
      <c r="H7" s="33">
        <v>197578792.87</v>
      </c>
      <c r="I7" s="33">
        <v>198080717.55783659</v>
      </c>
      <c r="J7" s="50">
        <v>34955420.745500579</v>
      </c>
      <c r="K7" s="33">
        <v>233036138.30333719</v>
      </c>
      <c r="L7" s="33">
        <v>170016696.98877698</v>
      </c>
      <c r="M7" s="33">
        <v>66419687.18</v>
      </c>
      <c r="N7" s="13"/>
      <c r="O7" s="13"/>
      <c r="P7" s="13"/>
      <c r="Q7" s="26"/>
      <c r="R7" s="27"/>
    </row>
    <row r="8" spans="1:20" s="14" customFormat="1" ht="29.25" customHeight="1" x14ac:dyDescent="0.25">
      <c r="A8" s="43" t="s">
        <v>11</v>
      </c>
      <c r="B8" s="39" t="s">
        <v>8</v>
      </c>
      <c r="C8" s="24">
        <v>1504824141</v>
      </c>
      <c r="D8" s="24">
        <v>265557204</v>
      </c>
      <c r="E8" s="24">
        <v>1770381345</v>
      </c>
      <c r="F8" s="24">
        <v>84058553.150000006</v>
      </c>
      <c r="G8" s="24">
        <v>93849707.190000013</v>
      </c>
      <c r="H8" s="24">
        <v>177908260.34000003</v>
      </c>
      <c r="I8" s="24">
        <v>183194160.20476919</v>
      </c>
      <c r="J8" s="24">
        <v>32328381.212606326</v>
      </c>
      <c r="K8" s="24">
        <v>215522541.41737553</v>
      </c>
      <c r="L8" s="24">
        <v>122400950.11792514</v>
      </c>
      <c r="M8" s="24">
        <v>34538692.020000003</v>
      </c>
      <c r="N8" s="13"/>
      <c r="O8" s="13"/>
      <c r="P8" s="13"/>
      <c r="Q8" s="13"/>
      <c r="R8" s="27"/>
    </row>
    <row r="9" spans="1:20" ht="29.25" customHeight="1" outlineLevel="1" x14ac:dyDescent="0.25">
      <c r="A9" s="44" t="s">
        <v>9</v>
      </c>
      <c r="B9" s="45" t="s">
        <v>8</v>
      </c>
      <c r="C9" s="6">
        <v>371204258</v>
      </c>
      <c r="D9" s="6">
        <v>65506635</v>
      </c>
      <c r="E9" s="33">
        <v>436710893</v>
      </c>
      <c r="F9" s="33">
        <v>21007511.390000001</v>
      </c>
      <c r="G9" s="33">
        <v>12912183.320000002</v>
      </c>
      <c r="H9" s="33">
        <v>33919694.710000001</v>
      </c>
      <c r="I9" s="33">
        <v>21042138.401625928</v>
      </c>
      <c r="J9" s="50">
        <v>3713318.5414633988</v>
      </c>
      <c r="K9" s="33">
        <v>24755456.943089325</v>
      </c>
      <c r="L9" s="33">
        <v>16878446.30483178</v>
      </c>
      <c r="M9" s="33">
        <v>11106979.35</v>
      </c>
      <c r="N9" s="13"/>
      <c r="O9" s="13"/>
      <c r="P9" s="13"/>
      <c r="Q9" s="26"/>
      <c r="R9" s="27"/>
      <c r="S9" s="16"/>
    </row>
    <row r="10" spans="1:20" ht="29.25" customHeight="1" outlineLevel="1" x14ac:dyDescent="0.25">
      <c r="A10" s="44" t="s">
        <v>10</v>
      </c>
      <c r="B10" s="45" t="s">
        <v>8</v>
      </c>
      <c r="C10" s="6">
        <v>1133619883</v>
      </c>
      <c r="D10" s="6">
        <v>200050569</v>
      </c>
      <c r="E10" s="33">
        <v>1333670452</v>
      </c>
      <c r="F10" s="33">
        <v>63051041.759999998</v>
      </c>
      <c r="G10" s="33">
        <v>80937523.870000005</v>
      </c>
      <c r="H10" s="33">
        <v>143988565.63</v>
      </c>
      <c r="I10" s="33">
        <v>162152021.80314326</v>
      </c>
      <c r="J10" s="50">
        <v>28615062.671142928</v>
      </c>
      <c r="K10" s="33">
        <v>190767084.4742862</v>
      </c>
      <c r="L10" s="33">
        <v>105522503.81309336</v>
      </c>
      <c r="M10" s="33">
        <v>23431712.670000002</v>
      </c>
      <c r="N10" s="13"/>
      <c r="O10" s="13"/>
      <c r="P10" s="13"/>
      <c r="Q10" s="26"/>
      <c r="R10" s="27"/>
      <c r="S10" s="16"/>
    </row>
    <row r="11" spans="1:20" s="14" customFormat="1" ht="29.25" customHeight="1" x14ac:dyDescent="0.25">
      <c r="A11" s="43" t="s">
        <v>12</v>
      </c>
      <c r="B11" s="39" t="s">
        <v>8</v>
      </c>
      <c r="C11" s="24">
        <v>596000681</v>
      </c>
      <c r="D11" s="24">
        <v>105176593</v>
      </c>
      <c r="E11" s="24">
        <v>701177274</v>
      </c>
      <c r="F11" s="24">
        <v>32214502.939999998</v>
      </c>
      <c r="G11" s="24">
        <v>56501949.310000002</v>
      </c>
      <c r="H11" s="24">
        <v>88716452.25</v>
      </c>
      <c r="I11" s="24">
        <v>125717077.90900655</v>
      </c>
      <c r="J11" s="24">
        <v>22185366.689824682</v>
      </c>
      <c r="K11" s="24">
        <v>147902444.59883124</v>
      </c>
      <c r="L11" s="24">
        <v>73858757.469999999</v>
      </c>
      <c r="M11" s="24">
        <v>0</v>
      </c>
      <c r="N11" s="13"/>
      <c r="O11" s="13"/>
      <c r="P11" s="13"/>
      <c r="Q11" s="13"/>
      <c r="R11" s="27"/>
      <c r="S11" s="16"/>
    </row>
    <row r="12" spans="1:20" s="17" customFormat="1" ht="29.25" customHeight="1" x14ac:dyDescent="0.25">
      <c r="A12" s="44" t="s">
        <v>13</v>
      </c>
      <c r="B12" s="45" t="s">
        <v>8</v>
      </c>
      <c r="C12" s="6">
        <v>243381138</v>
      </c>
      <c r="D12" s="6">
        <v>42949613</v>
      </c>
      <c r="E12" s="33">
        <v>286330751</v>
      </c>
      <c r="F12" s="33">
        <v>13154750.529999999</v>
      </c>
      <c r="G12" s="33">
        <v>0</v>
      </c>
      <c r="H12" s="33">
        <v>13154750.529999999</v>
      </c>
      <c r="I12" s="33">
        <v>24289028.081939638</v>
      </c>
      <c r="J12" s="51">
        <v>4286299.0732834646</v>
      </c>
      <c r="K12" s="33">
        <v>28575327.155223101</v>
      </c>
      <c r="L12" s="34">
        <v>0</v>
      </c>
      <c r="M12" s="55">
        <v>0</v>
      </c>
      <c r="N12" s="13"/>
      <c r="O12" s="13"/>
      <c r="P12" s="13"/>
      <c r="Q12" s="13"/>
      <c r="R12" s="27"/>
      <c r="S12" s="16"/>
    </row>
    <row r="13" spans="1:20" s="14" customFormat="1" ht="29.25" customHeight="1" x14ac:dyDescent="0.25">
      <c r="A13" s="44" t="s">
        <v>14</v>
      </c>
      <c r="B13" s="45" t="s">
        <v>8</v>
      </c>
      <c r="C13" s="6">
        <v>352619543</v>
      </c>
      <c r="D13" s="6">
        <v>62226980</v>
      </c>
      <c r="E13" s="33">
        <v>414846523</v>
      </c>
      <c r="F13" s="33">
        <v>19059752.41</v>
      </c>
      <c r="G13" s="33">
        <v>56501949.310000002</v>
      </c>
      <c r="H13" s="33">
        <v>75561701.719999999</v>
      </c>
      <c r="I13" s="33">
        <v>101428049.8270669</v>
      </c>
      <c r="J13" s="50">
        <v>17899067.616541218</v>
      </c>
      <c r="K13" s="33">
        <v>119327117.44360812</v>
      </c>
      <c r="L13" s="33">
        <v>73858757.469999999</v>
      </c>
      <c r="M13" s="56">
        <v>0</v>
      </c>
      <c r="N13" s="13"/>
      <c r="O13" s="13"/>
      <c r="P13" s="13"/>
      <c r="Q13" s="26"/>
      <c r="R13" s="27"/>
      <c r="S13" s="16"/>
      <c r="T13" s="25"/>
    </row>
    <row r="14" spans="1:20" s="17" customFormat="1" ht="29.25" customHeight="1" x14ac:dyDescent="0.25">
      <c r="A14" s="43" t="s">
        <v>15</v>
      </c>
      <c r="B14" s="39" t="s">
        <v>8</v>
      </c>
      <c r="C14" s="24">
        <v>1311704793</v>
      </c>
      <c r="D14" s="24">
        <v>231477320</v>
      </c>
      <c r="E14" s="24">
        <v>1543182113</v>
      </c>
      <c r="F14" s="24">
        <v>74417502.799999997</v>
      </c>
      <c r="G14" s="24">
        <v>141303818.5</v>
      </c>
      <c r="H14" s="24">
        <v>215721321.30000001</v>
      </c>
      <c r="I14" s="24">
        <v>471893409.08912635</v>
      </c>
      <c r="J14" s="24">
        <v>83275307.486316413</v>
      </c>
      <c r="K14" s="24">
        <v>555168716.57544279</v>
      </c>
      <c r="L14" s="24">
        <v>183049408.26760903</v>
      </c>
      <c r="M14" s="24">
        <v>56363297.090000004</v>
      </c>
      <c r="N14" s="13"/>
      <c r="O14" s="13"/>
      <c r="P14" s="13"/>
      <c r="Q14" s="26"/>
      <c r="R14" s="27"/>
      <c r="S14" s="16"/>
    </row>
    <row r="15" spans="1:20" s="17" customFormat="1" ht="29.25" customHeight="1" x14ac:dyDescent="0.25">
      <c r="A15" s="46" t="s">
        <v>16</v>
      </c>
      <c r="B15" s="39" t="s">
        <v>8</v>
      </c>
      <c r="C15" s="24">
        <v>938665315</v>
      </c>
      <c r="D15" s="24">
        <v>153582762</v>
      </c>
      <c r="E15" s="24">
        <v>1092248077</v>
      </c>
      <c r="F15" s="24">
        <v>78258960.670000002</v>
      </c>
      <c r="G15" s="24">
        <v>259040963.41999999</v>
      </c>
      <c r="H15" s="24">
        <v>337299924.08999997</v>
      </c>
      <c r="I15" s="24">
        <v>359622996.7568177</v>
      </c>
      <c r="J15" s="24">
        <v>56102364.893342637</v>
      </c>
      <c r="K15" s="24">
        <v>415725361.65016037</v>
      </c>
      <c r="L15" s="24">
        <v>332547185.37278003</v>
      </c>
      <c r="M15" s="24">
        <v>130663671.29999998</v>
      </c>
      <c r="N15" s="13"/>
      <c r="O15" s="13"/>
      <c r="P15" s="13"/>
      <c r="Q15" s="26"/>
      <c r="R15" s="27"/>
      <c r="S15" s="16"/>
    </row>
    <row r="16" spans="1:20" s="17" customFormat="1" ht="29.25" customHeight="1" x14ac:dyDescent="0.25">
      <c r="A16" s="43" t="s">
        <v>17</v>
      </c>
      <c r="B16" s="45" t="s">
        <v>8</v>
      </c>
      <c r="C16" s="24">
        <v>1079615516</v>
      </c>
      <c r="D16" s="24">
        <v>190520387</v>
      </c>
      <c r="E16" s="24">
        <v>1270135903</v>
      </c>
      <c r="F16" s="24">
        <v>74173076.129999995</v>
      </c>
      <c r="G16" s="24">
        <v>263196062.22000003</v>
      </c>
      <c r="H16" s="24">
        <v>337369138.35000002</v>
      </c>
      <c r="I16" s="24">
        <v>383931932.92872012</v>
      </c>
      <c r="J16" s="24">
        <v>67752694.046244726</v>
      </c>
      <c r="K16" s="24">
        <v>451684626.97496486</v>
      </c>
      <c r="L16" s="24">
        <v>342355657.02086699</v>
      </c>
      <c r="M16" s="24">
        <v>205479323.49000001</v>
      </c>
      <c r="N16" s="13"/>
      <c r="O16" s="13"/>
      <c r="P16" s="13"/>
      <c r="Q16" s="26"/>
      <c r="R16" s="27"/>
      <c r="S16" s="16"/>
    </row>
    <row r="17" spans="1:19" s="17" customFormat="1" ht="29.25" customHeight="1" x14ac:dyDescent="0.25">
      <c r="A17" s="47" t="s">
        <v>18</v>
      </c>
      <c r="B17" s="45" t="s">
        <v>8</v>
      </c>
      <c r="C17" s="24">
        <v>102000000</v>
      </c>
      <c r="D17" s="24">
        <v>0</v>
      </c>
      <c r="E17" s="24">
        <v>102000000</v>
      </c>
      <c r="F17" s="24">
        <v>8542500</v>
      </c>
      <c r="G17" s="24">
        <v>95497500</v>
      </c>
      <c r="H17" s="24">
        <v>104040000</v>
      </c>
      <c r="I17" s="24">
        <v>86700000.000000015</v>
      </c>
      <c r="J17" s="24">
        <v>15300000.000000002</v>
      </c>
      <c r="K17" s="24">
        <v>102000000.00000001</v>
      </c>
      <c r="L17" s="24">
        <v>102001564.56999999</v>
      </c>
      <c r="M17" s="24">
        <v>95335762.329999998</v>
      </c>
      <c r="N17" s="36"/>
      <c r="O17" s="36"/>
      <c r="P17" s="36"/>
      <c r="Q17" s="13"/>
      <c r="R17" s="27"/>
      <c r="S17" s="16"/>
    </row>
    <row r="18" spans="1:19" s="17" customFormat="1" ht="29.25" customHeight="1" x14ac:dyDescent="0.25">
      <c r="A18" s="43" t="s">
        <v>19</v>
      </c>
      <c r="B18" s="39" t="s">
        <v>8</v>
      </c>
      <c r="C18" s="24">
        <v>284031663</v>
      </c>
      <c r="D18" s="24">
        <v>50123236</v>
      </c>
      <c r="E18" s="24">
        <v>334154899</v>
      </c>
      <c r="F18" s="24">
        <v>16182582.485000001</v>
      </c>
      <c r="G18" s="24">
        <v>23282438.140000001</v>
      </c>
      <c r="H18" s="24">
        <v>39465020.625</v>
      </c>
      <c r="I18" s="24">
        <v>39081211.528811276</v>
      </c>
      <c r="J18" s="24">
        <v>6896684.387437284</v>
      </c>
      <c r="K18" s="24">
        <v>45977895.91624856</v>
      </c>
      <c r="L18" s="24">
        <v>30404269.083226301</v>
      </c>
      <c r="M18" s="24">
        <v>6606576.1200000001</v>
      </c>
      <c r="N18" s="36"/>
      <c r="O18" s="36"/>
      <c r="P18" s="36"/>
      <c r="Q18" s="26"/>
      <c r="R18" s="27"/>
      <c r="S18" s="16"/>
    </row>
    <row r="19" spans="1:19" s="17" customFormat="1" ht="29.25" customHeight="1" x14ac:dyDescent="0.25">
      <c r="A19" s="43" t="s">
        <v>20</v>
      </c>
      <c r="B19" s="39" t="s">
        <v>8</v>
      </c>
      <c r="C19" s="24">
        <v>104815264</v>
      </c>
      <c r="D19" s="24">
        <v>18496812</v>
      </c>
      <c r="E19" s="24">
        <v>123312076</v>
      </c>
      <c r="F19" s="24">
        <v>11529679.040000001</v>
      </c>
      <c r="G19" s="24">
        <v>39914834.880000003</v>
      </c>
      <c r="H19" s="24">
        <v>51444513.920000002</v>
      </c>
      <c r="I19" s="24">
        <v>65895598.390000008</v>
      </c>
      <c r="J19" s="24">
        <v>11628635.01</v>
      </c>
      <c r="K19" s="24">
        <v>77524233.404305518</v>
      </c>
      <c r="L19" s="24">
        <v>54445062.969999999</v>
      </c>
      <c r="M19" s="24">
        <v>28256914.940000001</v>
      </c>
      <c r="N19" s="36"/>
      <c r="O19" s="36"/>
      <c r="P19" s="36"/>
      <c r="Q19" s="26"/>
      <c r="R19" s="27"/>
      <c r="S19" s="16"/>
    </row>
    <row r="20" spans="1:19" s="14" customFormat="1" ht="29.25" customHeight="1" x14ac:dyDescent="0.25">
      <c r="A20" s="61" t="s">
        <v>21</v>
      </c>
      <c r="B20" s="62"/>
      <c r="C20" s="24">
        <v>7526106541</v>
      </c>
      <c r="D20" s="24">
        <v>1298072406</v>
      </c>
      <c r="E20" s="24">
        <v>8824178947</v>
      </c>
      <c r="F20" s="24">
        <v>478543235.26500005</v>
      </c>
      <c r="G20" s="24">
        <v>1259540226.24</v>
      </c>
      <c r="H20" s="24">
        <v>1738083461.5050001</v>
      </c>
      <c r="I20" s="24">
        <v>2150232566.9422922</v>
      </c>
      <c r="J20" s="24">
        <v>372092289.04372048</v>
      </c>
      <c r="K20" s="24">
        <v>2522324855.9903173</v>
      </c>
      <c r="L20" s="24">
        <v>1614091449.7953901</v>
      </c>
      <c r="M20" s="24">
        <v>722320455.60000014</v>
      </c>
      <c r="N20" s="35">
        <f>K20/E20</f>
        <v>0.28584244167530676</v>
      </c>
      <c r="O20" s="36"/>
      <c r="P20" s="36"/>
      <c r="Q20" s="13"/>
      <c r="R20" s="27"/>
      <c r="S20" s="15"/>
    </row>
    <row r="21" spans="1:19" s="14" customFormat="1" ht="29.25" customHeight="1" x14ac:dyDescent="0.25">
      <c r="A21" s="1" t="s">
        <v>22</v>
      </c>
      <c r="B21" s="1"/>
      <c r="C21" s="40">
        <v>7527606541</v>
      </c>
      <c r="D21" s="40">
        <v>1298337112</v>
      </c>
      <c r="E21" s="40">
        <v>8825943653</v>
      </c>
      <c r="F21" s="40">
        <v>427809945.20625001</v>
      </c>
      <c r="G21" s="40">
        <v>767000550.5</v>
      </c>
      <c r="H21" s="52"/>
      <c r="I21" s="48">
        <v>1391736023.71541</v>
      </c>
      <c r="J21" s="49">
        <v>240244809.48458999</v>
      </c>
      <c r="K21" s="40">
        <v>1631980833.2</v>
      </c>
      <c r="L21" s="40">
        <v>1018471209.4400001</v>
      </c>
      <c r="M21" s="40">
        <v>722320455.60000014</v>
      </c>
      <c r="N21" s="35"/>
      <c r="O21" s="37"/>
      <c r="P21" s="37"/>
    </row>
    <row r="22" spans="1:19" s="14" customFormat="1" ht="29.25" customHeight="1" x14ac:dyDescent="0.25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5"/>
      <c r="O22" s="38"/>
      <c r="P22" s="36"/>
      <c r="Q22" s="13"/>
    </row>
    <row r="23" spans="1:19" s="14" customFormat="1" ht="29.25" customHeight="1" x14ac:dyDescent="0.25">
      <c r="A23" s="1"/>
      <c r="B23" s="1"/>
      <c r="C23" s="4"/>
      <c r="D23" s="4"/>
      <c r="E23" s="4"/>
      <c r="F23" s="4"/>
      <c r="G23" s="28"/>
      <c r="H23" s="4"/>
      <c r="I23" s="40"/>
      <c r="J23" s="40"/>
      <c r="K23" s="40"/>
      <c r="L23" s="40">
        <f>+L20-L22</f>
        <v>1614091449.7953901</v>
      </c>
      <c r="M23" s="4"/>
      <c r="N23" s="37"/>
      <c r="O23" s="37"/>
      <c r="P23" s="37"/>
    </row>
    <row r="24" spans="1:19" s="14" customFormat="1" ht="29.25" customHeight="1" x14ac:dyDescent="0.25">
      <c r="A24" s="1"/>
      <c r="B24" s="1"/>
      <c r="C24" s="4"/>
      <c r="D24" s="4"/>
      <c r="E24" s="4"/>
      <c r="F24" s="4"/>
      <c r="G24" s="28">
        <f>+G20-G22</f>
        <v>1259540226.24</v>
      </c>
      <c r="H24" s="4"/>
      <c r="I24" s="41"/>
      <c r="J24" s="40"/>
      <c r="K24" s="40"/>
      <c r="L24" s="42"/>
      <c r="M24" s="42"/>
      <c r="N24" s="37"/>
      <c r="O24" s="37"/>
      <c r="P24" s="37"/>
    </row>
    <row r="25" spans="1:19" s="14" customFormat="1" ht="29.25" customHeight="1" x14ac:dyDescent="0.25">
      <c r="A25" s="1"/>
      <c r="B25" s="1"/>
      <c r="C25" s="4"/>
      <c r="D25" s="4"/>
      <c r="E25" s="4"/>
      <c r="F25" s="4"/>
      <c r="G25" s="28"/>
      <c r="H25" s="4"/>
      <c r="I25" s="18"/>
      <c r="J25" s="4"/>
      <c r="K25" s="4"/>
      <c r="L25" s="21"/>
      <c r="M25" s="7"/>
      <c r="N25" s="37"/>
      <c r="O25" s="37"/>
      <c r="P25" s="37"/>
    </row>
    <row r="26" spans="1:19" s="14" customFormat="1" ht="29.25" customHeight="1" x14ac:dyDescent="0.25">
      <c r="A26" s="1"/>
      <c r="B26" s="1"/>
      <c r="C26" s="4"/>
      <c r="D26" s="4"/>
      <c r="E26" s="4"/>
      <c r="F26" s="4"/>
      <c r="G26" s="4"/>
      <c r="H26" s="4"/>
      <c r="I26" s="18"/>
      <c r="J26" s="4"/>
      <c r="K26" s="4"/>
      <c r="L26" s="21"/>
      <c r="M26" s="7"/>
      <c r="N26" s="37"/>
      <c r="O26" s="37"/>
      <c r="P26" s="37"/>
    </row>
    <row r="27" spans="1:19" s="14" customFormat="1" ht="29.25" customHeight="1" x14ac:dyDescent="0.25">
      <c r="A27" s="1"/>
      <c r="B27" s="1"/>
      <c r="C27" s="4"/>
      <c r="D27" s="4"/>
      <c r="E27" s="4"/>
      <c r="F27" s="4"/>
      <c r="G27" s="4"/>
      <c r="H27" s="4"/>
      <c r="I27" s="18"/>
      <c r="J27" s="4"/>
      <c r="K27" s="4"/>
      <c r="L27" s="21"/>
      <c r="M27" s="7"/>
      <c r="N27" s="37"/>
      <c r="O27" s="37"/>
      <c r="P27" s="37"/>
    </row>
    <row r="28" spans="1:19" s="14" customFormat="1" ht="29.25" customHeight="1" x14ac:dyDescent="0.25">
      <c r="A28" s="1"/>
      <c r="B28" s="1"/>
      <c r="C28" s="5"/>
      <c r="D28" s="5"/>
      <c r="E28" s="5"/>
      <c r="F28" s="5"/>
      <c r="G28" s="5"/>
      <c r="H28" s="5"/>
      <c r="I28" s="15"/>
      <c r="J28" s="15"/>
      <c r="K28" s="19"/>
      <c r="L28" s="21"/>
      <c r="M28" s="7"/>
      <c r="N28" s="37"/>
      <c r="O28" s="37"/>
      <c r="P28" s="37"/>
    </row>
    <row r="29" spans="1:19" s="14" customFormat="1" ht="29.25" customHeight="1" x14ac:dyDescent="0.25">
      <c r="A29" s="1"/>
      <c r="B29" s="1"/>
      <c r="C29" s="5"/>
      <c r="D29" s="5"/>
      <c r="E29" s="5"/>
      <c r="F29" s="5"/>
      <c r="G29" s="5"/>
      <c r="H29" s="5"/>
      <c r="I29" s="15"/>
      <c r="J29" s="15"/>
      <c r="K29" s="20"/>
      <c r="L29" s="21"/>
      <c r="M29" s="7"/>
      <c r="N29" s="37"/>
      <c r="O29" s="37"/>
      <c r="P29" s="37"/>
    </row>
    <row r="30" spans="1:19" x14ac:dyDescent="0.25">
      <c r="K30" s="20"/>
    </row>
    <row r="31" spans="1:19" x14ac:dyDescent="0.25">
      <c r="K31" s="20"/>
    </row>
    <row r="32" spans="1:19" x14ac:dyDescent="0.25">
      <c r="K32" s="20"/>
    </row>
    <row r="33" spans="11:11" x14ac:dyDescent="0.25">
      <c r="K33" s="20"/>
    </row>
    <row r="34" spans="11:11" x14ac:dyDescent="0.25">
      <c r="K34" s="20"/>
    </row>
    <row r="35" spans="11:11" x14ac:dyDescent="0.25">
      <c r="K35" s="20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honeticPr fontId="2" type="noConversion"/>
  <pageMargins left="0.55118110236220474" right="0.31496062992125984" top="0.78740157480314965" bottom="0.98425196850393704" header="0.51181102362204722" footer="0.51181102362204722"/>
  <pageSetup paperSize="9" scale="52" orientation="landscape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info_EUR_ENG</vt:lpstr>
      <vt:lpstr>'SCF_financial info_EUR_ENG'!Print_Area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Марина Боева</cp:lastModifiedBy>
  <cp:lastPrinted>2017-12-06T12:41:41Z</cp:lastPrinted>
  <dcterms:created xsi:type="dcterms:W3CDTF">2007-11-29T09:10:22Z</dcterms:created>
  <dcterms:modified xsi:type="dcterms:W3CDTF">2018-12-20T13:23:12Z</dcterms:modified>
</cp:coreProperties>
</file>