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4940" windowHeight="820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<sst xmlns="http://schemas.openxmlformats.org/spreadsheetml/2006/main" count="1787" uniqueCount="88">
  <si>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</si>
  <si>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</si>
  <si>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</si>
  <si>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</si>
  <si>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</si>
  <si>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</si>
  <si>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</si>
  <si>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</si>
  <si>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</si>
  <si>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</si>
  <si>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</si>
  <si>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</si>
  <si>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</si>
  <si>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</si>
  <si>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</si>
  <si>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</si>
  <si>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</si>
  <si>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</si>
  <si>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</si>
  <si>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</si>
  <si>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</si>
  <si>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</si>
  <si>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</si>
  <si>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</si>
  <si>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</si>
  <si>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</si>
  <si>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</si>
  <si>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</si>
  <si>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</si>
  <si>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</si>
  <si>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</si>
  <si>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</si>
  <si>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</si>
  <si>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</si>
  <si>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</si>
  <si>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</si>
  <si>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</si>
  <si>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</si>
  <si>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</si>
  <si>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</si>
  <si>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</si>
  <si>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</si>
  <si>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</si>
  <si>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</si>
  <si>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</si>
  <si>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</si>
  <si>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</si>
  <si>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</si>
  <si>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</si>
  <si>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</si>
  <si>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</si>
  <si>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</si>
  <si>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</si>
  <si>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</si>
  <si>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</si>
  <si>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</si>
  <si>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</si>
  <si>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</si>
  <si>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</si>
  <si>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</si>
  <si>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</si>
  <si>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</si>
  <si>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</si>
  <si>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</si>
  <si>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</si>
  <si>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</si>
  <si>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</si>
  <si>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</si>
  <si>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</si>
  <si>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</si>
  <si>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</si>
  <si>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</si>
  <si>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</si>
  <si>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</si>
  <si>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</si>
  <si>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</si>
  <si>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</si>
  <si>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</si>
  <si>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</si>
  <si>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</si>
  <si>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</si>
  <si>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</si>
  <si>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</si>
  <si>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</si>
  <si>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</si>
  <si>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</si>
  <si>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</si>
  <si>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18/10/2018 - 18/10/2018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</si>
</sst>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A943" zoomScaleNormal="85" workbookViewId="0">
      <selection activeCell="C958" sqref="C958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59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192</v>
      </c>
      <c r="D4" s="13">
        <f>D50+D72+D94+D116+D138+D185+D207+D254+D276+D322+D344+D366+D388+D410+D432+D454+D476+D498+D520+D542+D588+D610+D656+D678+D724+D746+D768+D790+D812+D834+D856+D878+D900+D922+D944+D966</f>
        <v>14252881.259999998</v>
      </c>
    </row>
    <row r="5" spans="1:5" x14ac:dyDescent="0.25">
      <c r="C5" s="13"/>
      <c r="D5" s="13"/>
    </row>
    <row r="6" spans="1:5" hidden="1" outlineLevel="1" x14ac:dyDescent="0.25">
      <c r="A6" s="3" t="s">
        <v>63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64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65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81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82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83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86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80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84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85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outlineLevel="1" x14ac:dyDescent="0.25">
      <c r="A544" s="3" t="s">
        <v>57</v>
      </c>
      <c r="B544" s="4"/>
    </row>
    <row r="545" spans="1:5" outlineLevel="1" x14ac:dyDescent="0.25"/>
    <row r="546" spans="1:5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outlineLevel="1" x14ac:dyDescent="0.25">
      <c r="A555" s="1" t="s">
        <v>22</v>
      </c>
      <c r="B555" s="1" t="s">
        <v>23</v>
      </c>
      <c r="C555" s="2">
        <f t="shared" si="7"/>
        <v>1</v>
      </c>
      <c r="D555" s="6">
        <f t="shared" si="7"/>
        <v>201878.03</v>
      </c>
      <c r="E555" s="6"/>
    </row>
    <row r="556" spans="1:5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outlineLevel="1" x14ac:dyDescent="0.25">
      <c r="D564" s="6"/>
      <c r="E564" s="6"/>
    </row>
    <row r="565" spans="1:5" outlineLevel="1" x14ac:dyDescent="0.25">
      <c r="D565" s="6"/>
      <c r="E565" s="6"/>
    </row>
    <row r="566" spans="1:5" outlineLevel="1" x14ac:dyDescent="0.25">
      <c r="A566" s="8" t="s">
        <v>42</v>
      </c>
      <c r="D566" s="6"/>
    </row>
    <row r="567" spans="1:5" outlineLevel="1" x14ac:dyDescent="0.25">
      <c r="D567" s="6"/>
    </row>
    <row r="568" spans="1:5" outlineLevel="1" x14ac:dyDescent="0.25">
      <c r="A568" s="8" t="s">
        <v>58</v>
      </c>
      <c r="D568" s="6"/>
    </row>
    <row r="569" spans="1:5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outlineLevel="1" x14ac:dyDescent="0.25">
      <c r="A579" s="1" t="s">
        <v>22</v>
      </c>
      <c r="B579" s="1" t="s">
        <v>23</v>
      </c>
      <c r="C579" s="2">
        <v>1</v>
      </c>
      <c r="D579" s="6">
        <v>201878.03</v>
      </c>
      <c r="E579" s="6"/>
    </row>
    <row r="580" spans="1:5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outlineLevel="1" x14ac:dyDescent="0.25">
      <c r="A588" s="8" t="s">
        <v>34</v>
      </c>
      <c r="C588" s="18">
        <f>SUM(C570:C587)</f>
        <v>1</v>
      </c>
      <c r="D588" s="13">
        <f>SUM(D570:D587)</f>
        <v>201878.03</v>
      </c>
      <c r="E588" s="6"/>
    </row>
    <row r="589" spans="1:5" outlineLevel="1" x14ac:dyDescent="0.25">
      <c r="D589" s="6"/>
    </row>
    <row r="590" spans="1:5" outlineLevel="1" x14ac:dyDescent="0.25">
      <c r="A590" s="8" t="s">
        <v>75</v>
      </c>
      <c r="D590" s="6"/>
    </row>
    <row r="591" spans="1:5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x14ac:dyDescent="0.25">
      <c r="D611" s="6"/>
    </row>
    <row r="612" spans="1:5" x14ac:dyDescent="0.25">
      <c r="A612" s="3" t="s">
        <v>60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x14ac:dyDescent="0.25">
      <c r="A636" s="8" t="s">
        <v>61</v>
      </c>
      <c r="D636" s="6"/>
    </row>
    <row r="637" spans="1:5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x14ac:dyDescent="0.25">
      <c r="A638" s="1" t="s">
        <v>4</v>
      </c>
      <c r="B638" s="1" t="s">
        <v>5</v>
      </c>
      <c r="D638" s="6">
        <v>0</v>
      </c>
      <c r="E638" s="6"/>
    </row>
    <row r="639" spans="1:5" x14ac:dyDescent="0.25">
      <c r="A639" s="1" t="s">
        <v>6</v>
      </c>
      <c r="B639" s="1" t="s">
        <v>7</v>
      </c>
      <c r="D639" s="6">
        <v>0</v>
      </c>
      <c r="E639" s="6"/>
    </row>
    <row r="640" spans="1:5" x14ac:dyDescent="0.25">
      <c r="A640" s="1" t="s">
        <v>8</v>
      </c>
      <c r="B640" s="1" t="s">
        <v>9</v>
      </c>
      <c r="D640" s="6">
        <v>0</v>
      </c>
      <c r="E640" s="6"/>
    </row>
    <row r="641" spans="1:5" x14ac:dyDescent="0.25">
      <c r="A641" s="1" t="s">
        <v>10</v>
      </c>
      <c r="B641" s="1" t="s">
        <v>11</v>
      </c>
      <c r="D641" s="6">
        <v>0</v>
      </c>
      <c r="E641" s="6"/>
    </row>
    <row r="642" spans="1:5" x14ac:dyDescent="0.25">
      <c r="A642" s="1" t="s">
        <v>12</v>
      </c>
      <c r="B642" s="1" t="s">
        <v>13</v>
      </c>
      <c r="D642" s="6">
        <v>0</v>
      </c>
      <c r="E642" s="6"/>
    </row>
    <row r="643" spans="1:5" x14ac:dyDescent="0.25">
      <c r="A643" s="1" t="s">
        <v>14</v>
      </c>
      <c r="B643" s="1" t="s">
        <v>15</v>
      </c>
      <c r="D643" s="6">
        <v>0</v>
      </c>
      <c r="E643" s="6"/>
    </row>
    <row r="644" spans="1:5" x14ac:dyDescent="0.25">
      <c r="A644" s="1" t="s">
        <v>16</v>
      </c>
      <c r="B644" s="1" t="s">
        <v>17</v>
      </c>
      <c r="D644" s="6">
        <v>0</v>
      </c>
      <c r="E644" s="6"/>
    </row>
    <row r="645" spans="1:5" x14ac:dyDescent="0.25">
      <c r="A645" s="1" t="s">
        <v>18</v>
      </c>
      <c r="B645" s="1" t="s">
        <v>19</v>
      </c>
      <c r="D645" s="6">
        <v>0</v>
      </c>
      <c r="E645" s="6"/>
    </row>
    <row r="646" spans="1:5" x14ac:dyDescent="0.25">
      <c r="A646" s="1" t="s">
        <v>20</v>
      </c>
      <c r="B646" s="1" t="s">
        <v>21</v>
      </c>
      <c r="D646" s="6">
        <v>0</v>
      </c>
      <c r="E646" s="6"/>
    </row>
    <row r="647" spans="1:5" x14ac:dyDescent="0.25">
      <c r="A647" s="1" t="s">
        <v>22</v>
      </c>
      <c r="B647" s="1" t="s">
        <v>23</v>
      </c>
      <c r="D647" s="6">
        <v>0</v>
      </c>
      <c r="E647" s="6"/>
    </row>
    <row r="648" spans="1:5" x14ac:dyDescent="0.25">
      <c r="A648" s="1" t="s">
        <v>24</v>
      </c>
      <c r="B648" s="1" t="s">
        <v>25</v>
      </c>
      <c r="D648" s="6">
        <v>0</v>
      </c>
      <c r="E648" s="6"/>
    </row>
    <row r="649" spans="1:5" x14ac:dyDescent="0.25">
      <c r="A649" s="1" t="s">
        <v>26</v>
      </c>
      <c r="B649" s="1" t="s">
        <v>27</v>
      </c>
      <c r="D649" s="6">
        <v>0</v>
      </c>
      <c r="E649" s="6"/>
    </row>
    <row r="650" spans="1:5" x14ac:dyDescent="0.25">
      <c r="A650" s="1" t="s">
        <v>28</v>
      </c>
      <c r="B650" s="1" t="s">
        <v>29</v>
      </c>
      <c r="D650" s="6">
        <v>0</v>
      </c>
      <c r="E650" s="6"/>
    </row>
    <row r="651" spans="1:5" x14ac:dyDescent="0.25">
      <c r="A651" s="1" t="s">
        <v>30</v>
      </c>
      <c r="B651" s="1" t="s">
        <v>31</v>
      </c>
      <c r="D651" s="6">
        <v>0</v>
      </c>
      <c r="E651" s="6"/>
    </row>
    <row r="652" spans="1:5" x14ac:dyDescent="0.25">
      <c r="A652" s="1" t="s">
        <v>36</v>
      </c>
      <c r="B652" s="1" t="s">
        <v>37</v>
      </c>
      <c r="D652" s="6">
        <v>0</v>
      </c>
      <c r="E652" s="6"/>
    </row>
    <row r="653" spans="1:5" x14ac:dyDescent="0.25">
      <c r="A653" s="1" t="s">
        <v>38</v>
      </c>
      <c r="B653" s="1" t="s">
        <v>39</v>
      </c>
      <c r="D653" s="6">
        <v>0</v>
      </c>
      <c r="E653" s="6"/>
    </row>
    <row r="654" spans="1:5" x14ac:dyDescent="0.25">
      <c r="A654" s="1" t="s">
        <v>32</v>
      </c>
      <c r="B654" s="1" t="s">
        <v>33</v>
      </c>
      <c r="D654" s="6">
        <v>0</v>
      </c>
      <c r="E654" s="6"/>
    </row>
    <row r="655" spans="1:5" x14ac:dyDescent="0.25">
      <c r="A655" s="1" t="s">
        <v>40</v>
      </c>
      <c r="B655" s="1" t="s">
        <v>41</v>
      </c>
      <c r="D655" s="6">
        <v>0</v>
      </c>
      <c r="E655" s="6"/>
    </row>
    <row r="656" spans="1:5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x14ac:dyDescent="0.25">
      <c r="D657" s="6"/>
    </row>
    <row r="658" spans="1:5" x14ac:dyDescent="0.25">
      <c r="A658" s="8" t="s">
        <v>62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66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1</v>
      </c>
      <c r="D682" s="6">
        <f>D706+D728+D750+D772+D794+D816+D838+D860+D882+D904+D926+D948</f>
        <v>18094.27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1</v>
      </c>
      <c r="D683" s="6">
        <f t="shared" si="26"/>
        <v>2010.48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1</v>
      </c>
      <c r="D685" s="6">
        <f t="shared" si="26"/>
        <v>3949.22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12</v>
      </c>
      <c r="D686" s="6">
        <f t="shared" si="26"/>
        <v>18109.11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32</v>
      </c>
      <c r="D688" s="6">
        <f t="shared" si="26"/>
        <v>4727616.6500000004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18</v>
      </c>
      <c r="D690" s="6">
        <f t="shared" si="26"/>
        <v>5642337.8499999996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125</v>
      </c>
      <c r="D691" s="6">
        <f t="shared" si="26"/>
        <v>3666075.88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>D719+D741+D763+D785+D807+D829+D851+D873+D895+D917+D939+D961</f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1</v>
      </c>
      <c r="D699" s="6">
        <f t="shared" si="26"/>
        <v>-27190.23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67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68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78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C754" s="2">
        <v>2</v>
      </c>
      <c r="D754" s="6">
        <v>10100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C758" s="2">
        <v>1</v>
      </c>
      <c r="D758" s="6">
        <v>25920</v>
      </c>
      <c r="E758" s="6"/>
    </row>
    <row r="759" spans="1:5" x14ac:dyDescent="0.25">
      <c r="A759" s="1" t="s">
        <v>22</v>
      </c>
      <c r="B759" s="1" t="s">
        <v>23</v>
      </c>
      <c r="D759" s="6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3</v>
      </c>
      <c r="D768" s="13">
        <f>SUM(D750:D767)</f>
        <v>36020</v>
      </c>
      <c r="E768" s="6"/>
    </row>
    <row r="769" spans="1:5" x14ac:dyDescent="0.25">
      <c r="D769" s="6"/>
    </row>
    <row r="770" spans="1:5" x14ac:dyDescent="0.25">
      <c r="A770" s="8" t="s">
        <v>69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C778" s="2">
        <v>21</v>
      </c>
      <c r="D778" s="6">
        <v>3897798.42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C780" s="2">
        <v>17</v>
      </c>
      <c r="D780" s="6">
        <v>5616417.8499999996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38</v>
      </c>
      <c r="D790" s="13">
        <f>SUM(D772:D789)</f>
        <v>9514216.2699999996</v>
      </c>
      <c r="E790" s="6"/>
    </row>
    <row r="791" spans="1:5" x14ac:dyDescent="0.25">
      <c r="D791" s="6"/>
    </row>
    <row r="792" spans="1:5" x14ac:dyDescent="0.25">
      <c r="A792" s="8" t="s">
        <v>70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C803" s="2">
        <v>1</v>
      </c>
      <c r="D803" s="6">
        <v>6530.44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1</v>
      </c>
      <c r="D812" s="13">
        <f>SUM(D794:D811)</f>
        <v>6530.44</v>
      </c>
      <c r="E812" s="6"/>
    </row>
    <row r="813" spans="1:5" x14ac:dyDescent="0.25">
      <c r="D813" s="6"/>
    </row>
    <row r="814" spans="1:5" x14ac:dyDescent="0.25">
      <c r="A814" s="8" t="s">
        <v>71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72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C838" s="2">
        <v>1</v>
      </c>
      <c r="D838" s="6">
        <v>18094.27</v>
      </c>
      <c r="E838" s="6"/>
    </row>
    <row r="839" spans="1:5" x14ac:dyDescent="0.25">
      <c r="A839" s="1" t="s">
        <v>6</v>
      </c>
      <c r="B839" s="1" t="s">
        <v>7</v>
      </c>
      <c r="C839" s="2">
        <v>1</v>
      </c>
      <c r="D839" s="6">
        <v>2010.48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C841" s="2">
        <v>1</v>
      </c>
      <c r="D841" s="6">
        <v>3949.22</v>
      </c>
      <c r="E841" s="6"/>
    </row>
    <row r="842" spans="1:5" x14ac:dyDescent="0.25">
      <c r="A842" s="1" t="s">
        <v>12</v>
      </c>
      <c r="B842" s="1" t="s">
        <v>13</v>
      </c>
      <c r="C842" s="2">
        <v>2</v>
      </c>
      <c r="D842" s="6">
        <v>550.76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C847" s="2">
        <v>3</v>
      </c>
      <c r="D847" s="6">
        <v>337193.85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8</v>
      </c>
      <c r="D856" s="28">
        <f>SUM(D838:D855)</f>
        <v>361798.57999999996</v>
      </c>
      <c r="E856" s="29"/>
    </row>
    <row r="857" spans="1:5" x14ac:dyDescent="0.25">
      <c r="D857" s="6"/>
    </row>
    <row r="858" spans="1:5" x14ac:dyDescent="0.25">
      <c r="A858" s="8" t="s">
        <v>79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73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C888" s="2">
        <v>1</v>
      </c>
      <c r="D888" s="6">
        <v>23788.38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C891" s="2">
        <v>3</v>
      </c>
      <c r="D891" s="6">
        <v>159217.69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4</v>
      </c>
      <c r="D900" s="13">
        <f>SUM(D882:D899)</f>
        <v>183006.07</v>
      </c>
      <c r="E900" s="6"/>
    </row>
    <row r="901" spans="1:5" x14ac:dyDescent="0.25">
      <c r="D901" s="6"/>
    </row>
    <row r="902" spans="1:5" x14ac:dyDescent="0.25">
      <c r="A902" s="8" t="s">
        <v>74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C908" s="2">
        <v>1</v>
      </c>
      <c r="D908" s="6">
        <v>1920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">
        <v>8</v>
      </c>
      <c r="D910" s="6">
        <v>677130.32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C913" s="2">
        <v>5</v>
      </c>
      <c r="D913" s="6">
        <v>506814.28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14</v>
      </c>
      <c r="D922" s="28">
        <f>SUM(D904:D921)</f>
        <v>1185864.6000000001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76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D927" s="6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C930" s="2">
        <v>7</v>
      </c>
      <c r="D930" s="6">
        <v>5538.35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">
        <v>2</v>
      </c>
      <c r="D932" s="6">
        <v>128899.53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C935" s="2">
        <v>74</v>
      </c>
      <c r="D935" s="6">
        <v>969930.94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C943" s="2">
        <v>1</v>
      </c>
      <c r="D943" s="6">
        <v>-27190.23</v>
      </c>
      <c r="E943" s="6"/>
    </row>
    <row r="944" spans="1:5" x14ac:dyDescent="0.25">
      <c r="A944" s="25" t="s">
        <v>34</v>
      </c>
      <c r="B944" s="26"/>
      <c r="C944" s="27">
        <f>SUM(C926:C943)</f>
        <v>84</v>
      </c>
      <c r="D944" s="28">
        <f>SUM(D926:D943)</f>
        <v>1077178.5899999999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77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D954" s="6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C957" s="2">
        <v>39</v>
      </c>
      <c r="D957" s="6">
        <v>1686388.68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39</v>
      </c>
      <c r="D966" s="21">
        <f>SUM(D948:D965)</f>
        <v>1686388.68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Ивайло Новев</cp:lastModifiedBy>
  <cp:lastPrinted>2015-02-20T08:03:59Z</cp:lastPrinted>
  <dcterms:created xsi:type="dcterms:W3CDTF">2012-06-13T06:55:42Z</dcterms:created>
  <dcterms:modified xsi:type="dcterms:W3CDTF">2018-10-19T07:07:20Z</dcterms:modified>
</cp:coreProperties>
</file>