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40" windowHeight="8760" activeTab="0"/>
  </bookViews>
  <sheets>
    <sheet name="CONDUCTED AUCTIONS in 2017" sheetId="1" r:id="rId1"/>
  </sheets>
  <externalReferences>
    <externalReference r:id="rId4"/>
    <externalReference r:id="rId5"/>
  </externalReferences>
  <definedNames>
    <definedName name="ISIN">'[2]книжа'!$E$4:$E$9</definedName>
    <definedName name="_xlnm.Print_Area" localSheetId="0">'CONDUCTED AUCTIONS in 2017'!$A$1:$M$16</definedName>
    <definedName name="книжа">'[1]книжа'!$B$4:$B$9</definedName>
  </definedNames>
  <calcPr fullCalcOnLoad="1"/>
</workbook>
</file>

<file path=xl/sharedStrings.xml><?xml version="1.0" encoding="utf-8"?>
<sst xmlns="http://schemas.openxmlformats.org/spreadsheetml/2006/main" count="58" uniqueCount="22">
  <si>
    <t>BGN</t>
  </si>
  <si>
    <t>Auction Date</t>
  </si>
  <si>
    <t>Payment Date</t>
  </si>
  <si>
    <t>Issue Date</t>
  </si>
  <si>
    <t>Maturity Date</t>
  </si>
  <si>
    <t>Coupon</t>
  </si>
  <si>
    <t>Currency</t>
  </si>
  <si>
    <t>Volume</t>
  </si>
  <si>
    <t xml:space="preserve">Total in BGN: </t>
  </si>
  <si>
    <t>10Y &amp; 6M</t>
  </si>
  <si>
    <t>Average 
annual 
yield</t>
  </si>
  <si>
    <t>Bid to Cover Ratio</t>
  </si>
  <si>
    <t>Average price of the allotted bids</t>
  </si>
  <si>
    <t>Maturity</t>
  </si>
  <si>
    <t>ISIN</t>
  </si>
  <si>
    <t xml:space="preserve">Fixed </t>
  </si>
  <si>
    <t>BG2040017217</t>
  </si>
  <si>
    <t>CONDUCTED AUCTIONS 2017</t>
  </si>
  <si>
    <t xml:space="preserve"> BG2030017110</t>
  </si>
  <si>
    <t>4Y</t>
  </si>
  <si>
    <t>BG2040117215</t>
  </si>
  <si>
    <t>7Y&amp;6M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</si>
</sst>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\ ##0.00%"/>
    <numFmt numFmtId="186" formatCode="#,##0.00;[Red]\-#,##0.0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dd\.mm\.yyyy"/>
    <numFmt numFmtId="190" formatCode="#,##0\ \м"/>
    <numFmt numFmtId="191" formatCode="#\ ##0.0000%"/>
    <numFmt numFmtId="192" formatCode="#,##0.0;[Red]\-#,##0.0"/>
    <numFmt numFmtId="193" formatCode="#,##0;[Red]\-#,##0"/>
    <numFmt numFmtId="194" formatCode="_-* #,##0.000\ _л_в_-;\-* #,##0.000\ _л_в_-;_-* &quot;-&quot;??\ _л_в_-;_-@_-"/>
    <numFmt numFmtId="195" formatCode="0.0%"/>
    <numFmt numFmtId="196" formatCode="####\ ##0.00%"/>
    <numFmt numFmtId="197" formatCode="0.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185" fontId="5" fillId="0" borderId="10" xfId="0" applyNumberFormat="1" applyFont="1" applyBorder="1" applyAlignment="1">
      <alignment horizontal="center"/>
    </xf>
    <xf numFmtId="186" fontId="5" fillId="0" borderId="1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/>
    </xf>
    <xf numFmtId="14" fontId="6" fillId="34" borderId="10" xfId="0" applyNumberFormat="1" applyFont="1" applyFill="1" applyBorder="1" applyAlignment="1">
      <alignment horizontal="center"/>
    </xf>
    <xf numFmtId="185" fontId="5" fillId="0" borderId="14" xfId="0" applyNumberFormat="1" applyFont="1" applyBorder="1" applyAlignment="1">
      <alignment horizontal="center"/>
    </xf>
    <xf numFmtId="185" fontId="5" fillId="34" borderId="10" xfId="0" applyNumberFormat="1" applyFont="1" applyFill="1" applyBorder="1" applyAlignment="1">
      <alignment horizontal="center"/>
    </xf>
    <xf numFmtId="14" fontId="6" fillId="0" borderId="15" xfId="0" applyNumberFormat="1" applyFont="1" applyFill="1" applyBorder="1" applyAlignment="1">
      <alignment horizontal="center"/>
    </xf>
    <xf numFmtId="193" fontId="5" fillId="0" borderId="16" xfId="0" applyNumberFormat="1" applyFont="1" applyBorder="1" applyAlignment="1">
      <alignment horizontal="right"/>
    </xf>
    <xf numFmtId="193" fontId="5" fillId="0" borderId="17" xfId="0" applyNumberFormat="1" applyFont="1" applyBorder="1" applyAlignment="1">
      <alignment horizontal="right"/>
    </xf>
    <xf numFmtId="193" fontId="5" fillId="0" borderId="18" xfId="0" applyNumberFormat="1" applyFont="1" applyBorder="1" applyAlignment="1">
      <alignment horizontal="right"/>
    </xf>
    <xf numFmtId="0" fontId="5" fillId="0" borderId="19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93" fontId="0" fillId="0" borderId="0" xfId="0" applyNumberFormat="1" applyAlignment="1">
      <alignment/>
    </xf>
    <xf numFmtId="10" fontId="5" fillId="0" borderId="10" xfId="0" applyNumberFormat="1" applyFont="1" applyFill="1" applyBorder="1" applyAlignment="1">
      <alignment horizontal="center"/>
    </xf>
    <xf numFmtId="196" fontId="5" fillId="0" borderId="10" xfId="0" applyNumberFormat="1" applyFont="1" applyFill="1" applyBorder="1" applyAlignment="1">
      <alignment horizontal="center"/>
    </xf>
    <xf numFmtId="186" fontId="5" fillId="0" borderId="10" xfId="0" applyNumberFormat="1" applyFont="1" applyBorder="1" applyAlignment="1">
      <alignment/>
    </xf>
    <xf numFmtId="186" fontId="5" fillId="0" borderId="20" xfId="0" applyNumberFormat="1" applyFont="1" applyBorder="1" applyAlignment="1">
      <alignment horizontal="center"/>
    </xf>
    <xf numFmtId="193" fontId="5" fillId="0" borderId="2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0" fontId="4" fillId="33" borderId="20" xfId="44" applyFont="1" applyFill="1" applyBorder="1" applyAlignment="1">
      <alignment vertical="center"/>
    </xf>
    <xf numFmtId="170" fontId="4" fillId="33" borderId="22" xfId="44" applyFont="1" applyFill="1" applyBorder="1" applyAlignment="1">
      <alignment horizontal="left" vertical="center"/>
    </xf>
    <xf numFmtId="170" fontId="4" fillId="33" borderId="22" xfId="44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0" fontId="0" fillId="33" borderId="22" xfId="0" applyFill="1" applyBorder="1" applyAlignment="1">
      <alignment/>
    </xf>
    <xf numFmtId="193" fontId="4" fillId="33" borderId="15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EK_2013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&#1091;&#1095;&#1072;&#1089;&#1090;&#1085;&#1080;&#1094;&#1080;%20&#1074;%20&#1072;&#1091;&#1082;&#1094;&#1080;&#1086;&#1085;&#1080;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B4" t="str">
            <v>10г&amp;6м</v>
          </cell>
        </row>
        <row r="5">
          <cell r="B5" t="str">
            <v>7г</v>
          </cell>
        </row>
        <row r="6">
          <cell r="B6" t="str">
            <v>5г</v>
          </cell>
        </row>
        <row r="7">
          <cell r="B7" t="str">
            <v>3г</v>
          </cell>
        </row>
        <row r="8">
          <cell r="B8" t="str">
            <v>6м</v>
          </cell>
        </row>
        <row r="9">
          <cell r="B9" t="str">
            <v>1г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E4" t="str">
            <v>BG2040013216</v>
          </cell>
        </row>
        <row r="5">
          <cell r="E5" t="str">
            <v>BG2040113214</v>
          </cell>
        </row>
        <row r="6">
          <cell r="E6" t="str">
            <v>BG2030013119</v>
          </cell>
        </row>
        <row r="7">
          <cell r="E7" t="str">
            <v>BG2030113117</v>
          </cell>
        </row>
        <row r="8">
          <cell r="E8" t="str">
            <v>BG3010013004</v>
          </cell>
        </row>
        <row r="9">
          <cell r="E9" t="str">
            <v>BG3010113002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12.8515625" style="0" customWidth="1"/>
    <col min="4" max="4" width="11.421875" style="0" customWidth="1"/>
    <col min="5" max="5" width="10.140625" style="0" bestFit="1" customWidth="1"/>
    <col min="6" max="6" width="10.8515625" style="0" customWidth="1"/>
    <col min="7" max="7" width="7.8515625" style="0" customWidth="1"/>
    <col min="8" max="8" width="5.8515625" style="0" bestFit="1" customWidth="1"/>
    <col min="9" max="9" width="8.57421875" style="0" customWidth="1"/>
    <col min="10" max="10" width="10.140625" style="0" customWidth="1"/>
    <col min="11" max="11" width="9.28125" style="0" customWidth="1"/>
    <col min="12" max="12" width="10.7109375" style="0" customWidth="1"/>
    <col min="13" max="13" width="12.28125" style="0" bestFit="1" customWidth="1"/>
    <col min="14" max="14" width="25.00390625" style="0" customWidth="1"/>
    <col min="15" max="15" width="10.140625" style="0" bestFit="1" customWidth="1"/>
  </cols>
  <sheetData>
    <row r="1" spans="1:13" ht="27.75" customHeight="1" thickBo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51" customHeight="1" thickBot="1">
      <c r="A2" s="17" t="s">
        <v>1</v>
      </c>
      <c r="B2" s="18" t="s">
        <v>2</v>
      </c>
      <c r="C2" s="18" t="s">
        <v>14</v>
      </c>
      <c r="D2" s="18" t="s">
        <v>3</v>
      </c>
      <c r="E2" s="18" t="s">
        <v>4</v>
      </c>
      <c r="F2" s="18" t="s">
        <v>13</v>
      </c>
      <c r="G2" s="40" t="s">
        <v>5</v>
      </c>
      <c r="H2" s="40"/>
      <c r="I2" s="19" t="s">
        <v>6</v>
      </c>
      <c r="J2" s="18" t="s">
        <v>10</v>
      </c>
      <c r="K2" s="18" t="s">
        <v>12</v>
      </c>
      <c r="L2" s="18" t="s">
        <v>11</v>
      </c>
      <c r="M2" s="20" t="s">
        <v>7</v>
      </c>
    </row>
    <row r="3" spans="1:13" ht="12.75">
      <c r="A3" s="25">
        <v>42758</v>
      </c>
      <c r="B3" s="21">
        <v>42760</v>
      </c>
      <c r="C3" s="22" t="s">
        <v>16</v>
      </c>
      <c r="D3" s="21">
        <v>42760</v>
      </c>
      <c r="E3" s="21">
        <v>46593</v>
      </c>
      <c r="F3" s="12" t="s">
        <v>9</v>
      </c>
      <c r="G3" s="12" t="s">
        <v>15</v>
      </c>
      <c r="H3" s="34">
        <v>0.0195</v>
      </c>
      <c r="I3" s="12" t="s">
        <v>0</v>
      </c>
      <c r="J3" s="15">
        <v>0.0176</v>
      </c>
      <c r="K3" s="29">
        <v>101.84</v>
      </c>
      <c r="L3" s="37">
        <v>4.22</v>
      </c>
      <c r="M3" s="38">
        <v>50000000</v>
      </c>
    </row>
    <row r="4" spans="1:13" ht="12.75">
      <c r="A4" s="25">
        <v>42786</v>
      </c>
      <c r="B4" s="21">
        <v>42788</v>
      </c>
      <c r="C4" s="22" t="s">
        <v>18</v>
      </c>
      <c r="D4" s="21">
        <v>42788</v>
      </c>
      <c r="E4" s="21">
        <v>44249</v>
      </c>
      <c r="F4" s="12" t="s">
        <v>19</v>
      </c>
      <c r="G4" s="12" t="s">
        <v>15</v>
      </c>
      <c r="H4" s="34">
        <v>0.003</v>
      </c>
      <c r="I4" s="12" t="s">
        <v>0</v>
      </c>
      <c r="J4" s="15">
        <v>0.0018</v>
      </c>
      <c r="K4" s="29">
        <v>100.48</v>
      </c>
      <c r="L4" s="37">
        <v>3.55</v>
      </c>
      <c r="M4" s="26">
        <v>60000000</v>
      </c>
    </row>
    <row r="5" spans="1:13" ht="12.75">
      <c r="A5" s="25">
        <v>42814</v>
      </c>
      <c r="B5" s="21">
        <v>42816</v>
      </c>
      <c r="C5" s="22" t="s">
        <v>16</v>
      </c>
      <c r="D5" s="21">
        <v>42760</v>
      </c>
      <c r="E5" s="21">
        <v>46593</v>
      </c>
      <c r="F5" s="12" t="s">
        <v>9</v>
      </c>
      <c r="G5" s="12" t="s">
        <v>15</v>
      </c>
      <c r="H5" s="34">
        <v>0.0195</v>
      </c>
      <c r="I5" s="12" t="s">
        <v>0</v>
      </c>
      <c r="J5" s="15">
        <v>0.018</v>
      </c>
      <c r="K5" s="29">
        <v>101.47</v>
      </c>
      <c r="L5" s="37">
        <v>1.92</v>
      </c>
      <c r="M5" s="27">
        <v>100000000</v>
      </c>
    </row>
    <row r="6" spans="1:13" ht="12.75">
      <c r="A6" s="25">
        <v>42849</v>
      </c>
      <c r="B6" s="21">
        <v>42851</v>
      </c>
      <c r="C6" s="22" t="s">
        <v>18</v>
      </c>
      <c r="D6" s="21">
        <v>42788</v>
      </c>
      <c r="E6" s="21">
        <v>44249</v>
      </c>
      <c r="F6" s="12" t="s">
        <v>19</v>
      </c>
      <c r="G6" s="12" t="s">
        <v>15</v>
      </c>
      <c r="H6" s="34">
        <v>0.003</v>
      </c>
      <c r="I6" s="12" t="s">
        <v>0</v>
      </c>
      <c r="J6" s="23">
        <v>0.0011</v>
      </c>
      <c r="K6" s="30">
        <v>100.74</v>
      </c>
      <c r="L6" s="37">
        <v>2.49</v>
      </c>
      <c r="M6" s="26">
        <v>60000000</v>
      </c>
    </row>
    <row r="7" spans="1:13" ht="12.75">
      <c r="A7" s="25">
        <v>42870</v>
      </c>
      <c r="B7" s="21">
        <v>42872</v>
      </c>
      <c r="C7" s="22" t="s">
        <v>16</v>
      </c>
      <c r="D7" s="21">
        <v>42760</v>
      </c>
      <c r="E7" s="21">
        <v>46593</v>
      </c>
      <c r="F7" s="12" t="s">
        <v>9</v>
      </c>
      <c r="G7" s="12" t="s">
        <v>15</v>
      </c>
      <c r="H7" s="34">
        <v>0.0195</v>
      </c>
      <c r="I7" s="12" t="s">
        <v>0</v>
      </c>
      <c r="J7" s="15">
        <v>0.0178</v>
      </c>
      <c r="K7" s="29">
        <v>101.67</v>
      </c>
      <c r="L7" s="37">
        <v>1.47</v>
      </c>
      <c r="M7" s="28">
        <v>100000000</v>
      </c>
    </row>
    <row r="8" spans="1:13" ht="12.75">
      <c r="A8" s="25">
        <v>42905</v>
      </c>
      <c r="B8" s="21">
        <v>42907</v>
      </c>
      <c r="C8" s="22" t="s">
        <v>18</v>
      </c>
      <c r="D8" s="21">
        <v>42788</v>
      </c>
      <c r="E8" s="21">
        <v>44249</v>
      </c>
      <c r="F8" s="12" t="s">
        <v>19</v>
      </c>
      <c r="G8" s="12" t="s">
        <v>15</v>
      </c>
      <c r="H8" s="34">
        <v>0.003</v>
      </c>
      <c r="I8" s="12" t="s">
        <v>0</v>
      </c>
      <c r="J8" s="24">
        <v>0.0005</v>
      </c>
      <c r="K8" s="31">
        <v>100.92</v>
      </c>
      <c r="L8" s="37">
        <v>2.06</v>
      </c>
      <c r="M8" s="26">
        <v>50000000</v>
      </c>
    </row>
    <row r="9" spans="1:13" ht="12.75">
      <c r="A9" s="25">
        <v>42933</v>
      </c>
      <c r="B9" s="21">
        <v>42935</v>
      </c>
      <c r="C9" s="22" t="s">
        <v>16</v>
      </c>
      <c r="D9" s="21">
        <v>42760</v>
      </c>
      <c r="E9" s="21">
        <v>46593</v>
      </c>
      <c r="F9" s="12" t="s">
        <v>9</v>
      </c>
      <c r="G9" s="12" t="s">
        <v>15</v>
      </c>
      <c r="H9" s="34">
        <v>0.0195</v>
      </c>
      <c r="I9" s="12" t="s">
        <v>0</v>
      </c>
      <c r="J9" s="15">
        <v>0.0163</v>
      </c>
      <c r="K9" s="32">
        <v>103</v>
      </c>
      <c r="L9" s="37">
        <v>2.02</v>
      </c>
      <c r="M9" s="26">
        <v>89500000</v>
      </c>
    </row>
    <row r="10" spans="1:14" ht="12.75">
      <c r="A10" s="21">
        <v>43003</v>
      </c>
      <c r="B10" s="21">
        <v>43005</v>
      </c>
      <c r="C10" s="22" t="s">
        <v>20</v>
      </c>
      <c r="D10" s="21">
        <v>43005</v>
      </c>
      <c r="E10" s="21">
        <v>45743</v>
      </c>
      <c r="F10" s="12" t="s">
        <v>21</v>
      </c>
      <c r="G10" s="12" t="s">
        <v>15</v>
      </c>
      <c r="H10" s="35">
        <v>0.008</v>
      </c>
      <c r="I10" s="12" t="s">
        <v>0</v>
      </c>
      <c r="J10" s="15">
        <v>0.0069</v>
      </c>
      <c r="K10" s="36">
        <v>100.79</v>
      </c>
      <c r="L10" s="37">
        <v>3.37</v>
      </c>
      <c r="M10" s="26">
        <v>85000000</v>
      </c>
      <c r="N10" s="33"/>
    </row>
    <row r="11" spans="1:14" ht="12.75">
      <c r="A11" s="21">
        <v>43031</v>
      </c>
      <c r="B11" s="21">
        <v>43033</v>
      </c>
      <c r="C11" s="22" t="s">
        <v>20</v>
      </c>
      <c r="D11" s="21">
        <v>43005</v>
      </c>
      <c r="E11" s="21">
        <v>45743</v>
      </c>
      <c r="F11" s="12" t="s">
        <v>21</v>
      </c>
      <c r="G11" s="12" t="s">
        <v>15</v>
      </c>
      <c r="H11" s="35">
        <v>0.008</v>
      </c>
      <c r="I11" s="12" t="s">
        <v>0</v>
      </c>
      <c r="J11" s="15">
        <v>0.0042</v>
      </c>
      <c r="K11" s="36">
        <v>102.78</v>
      </c>
      <c r="L11" s="37">
        <v>2.21</v>
      </c>
      <c r="M11" s="26">
        <v>85000000</v>
      </c>
      <c r="N11" s="33"/>
    </row>
    <row r="12" spans="1:14" ht="12.75">
      <c r="A12" s="25">
        <v>43052</v>
      </c>
      <c r="B12" s="21">
        <v>43054</v>
      </c>
      <c r="C12" s="22" t="s">
        <v>18</v>
      </c>
      <c r="D12" s="21">
        <v>42788</v>
      </c>
      <c r="E12" s="21">
        <v>44249</v>
      </c>
      <c r="F12" s="12" t="s">
        <v>19</v>
      </c>
      <c r="G12" s="12" t="s">
        <v>15</v>
      </c>
      <c r="H12" s="35">
        <v>0.003</v>
      </c>
      <c r="I12" s="12" t="s">
        <v>0</v>
      </c>
      <c r="J12" s="15">
        <v>-0.0019</v>
      </c>
      <c r="K12" s="36">
        <v>101.62</v>
      </c>
      <c r="L12" s="16">
        <v>2.11</v>
      </c>
      <c r="M12" s="26">
        <v>30000000</v>
      </c>
      <c r="N12" s="33"/>
    </row>
    <row r="13" spans="1:14" ht="12.75">
      <c r="A13" s="22">
        <v>43073</v>
      </c>
      <c r="B13" s="22">
        <v>43075</v>
      </c>
      <c r="C13" s="22" t="s">
        <v>20</v>
      </c>
      <c r="D13" s="21">
        <v>43005</v>
      </c>
      <c r="E13" s="21">
        <v>45743</v>
      </c>
      <c r="F13" s="12" t="s">
        <v>21</v>
      </c>
      <c r="G13" s="12" t="s">
        <v>15</v>
      </c>
      <c r="H13" s="35">
        <v>0.008</v>
      </c>
      <c r="I13" s="12" t="s">
        <v>0</v>
      </c>
      <c r="J13" s="15">
        <v>0.0036</v>
      </c>
      <c r="K13" s="36">
        <v>103.2</v>
      </c>
      <c r="L13" s="37">
        <v>1.73</v>
      </c>
      <c r="M13" s="26">
        <v>80000000</v>
      </c>
      <c r="N13" s="33"/>
    </row>
    <row r="14" spans="1:15" ht="15.75" customHeight="1">
      <c r="A14" s="41" t="s">
        <v>8</v>
      </c>
      <c r="B14" s="42"/>
      <c r="C14" s="43"/>
      <c r="D14" s="43"/>
      <c r="E14" s="43"/>
      <c r="F14" s="43"/>
      <c r="G14" s="44"/>
      <c r="H14" s="45"/>
      <c r="I14" s="44"/>
      <c r="J14" s="45"/>
      <c r="K14" s="46"/>
      <c r="L14" s="46"/>
      <c r="M14" s="47">
        <f>SUM(M3:M13)</f>
        <v>789500000</v>
      </c>
      <c r="O14" s="13"/>
    </row>
    <row r="15" spans="1:10" ht="15.75" customHeight="1">
      <c r="A15" s="14"/>
      <c r="B15" s="1"/>
      <c r="C15" s="1"/>
      <c r="D15" s="1"/>
      <c r="E15" s="1"/>
      <c r="F15" s="1"/>
      <c r="G15" s="1"/>
      <c r="H15" s="1"/>
      <c r="I15" s="1"/>
      <c r="J15" s="13"/>
    </row>
    <row r="16" spans="1:10" ht="15.75" customHeight="1">
      <c r="A16" s="14"/>
      <c r="B16" s="1"/>
      <c r="C16" s="1"/>
      <c r="D16" s="1"/>
      <c r="E16" s="1"/>
      <c r="F16" s="14"/>
      <c r="G16" s="14"/>
      <c r="H16" s="14"/>
      <c r="I16" s="14"/>
      <c r="J16" s="14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spans="14:18" ht="13.5" customHeight="1">
      <c r="N24" s="3"/>
      <c r="O24" s="3"/>
      <c r="P24" s="3"/>
      <c r="Q24" s="4"/>
      <c r="R24" s="5"/>
    </row>
    <row r="25" spans="14:18" ht="13.5" customHeight="1">
      <c r="N25" s="3"/>
      <c r="O25" s="3"/>
      <c r="P25" s="6"/>
      <c r="Q25" s="4"/>
      <c r="R25" s="7"/>
    </row>
    <row r="26" spans="14:18" ht="13.5" customHeight="1">
      <c r="N26" s="8"/>
      <c r="O26" s="8"/>
      <c r="P26" s="8"/>
      <c r="Q26" s="9"/>
      <c r="R26" s="10"/>
    </row>
    <row r="27" spans="12:18" ht="13.5" customHeight="1">
      <c r="L27" s="2"/>
      <c r="M27" s="3"/>
      <c r="N27" s="8"/>
      <c r="O27" s="8"/>
      <c r="P27" s="8"/>
      <c r="Q27" s="9"/>
      <c r="R27" s="10"/>
    </row>
    <row r="28" spans="12:18" ht="13.5" customHeight="1">
      <c r="L28" s="11"/>
      <c r="M28" s="3"/>
      <c r="N28" s="8"/>
      <c r="O28" s="8"/>
      <c r="P28" s="8"/>
      <c r="Q28" s="9"/>
      <c r="R28" s="10"/>
    </row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</sheetData>
  <sheetProtection/>
  <mergeCells count="2">
    <mergeCell ref="A1:M1"/>
    <mergeCell ref="G2:H2"/>
  </mergeCells>
  <dataValidations count="2">
    <dataValidation type="date" operator="greaterThan" allowBlank="1" showInputMessage="1" showErrorMessage="1" sqref="A3:B13 D3:E13">
      <formula1>41275</formula1>
    </dataValidation>
    <dataValidation type="decimal" operator="greaterThanOrEqual" allowBlank="1" showInputMessage="1" showErrorMessage="1" sqref="L3:M13">
      <formula1>0</formula1>
    </dataValidation>
  </dataValidations>
  <printOptions horizontalCentered="1"/>
  <pageMargins left="0.7086614173228347" right="0.7086614173228347" top="0.56" bottom="0.4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Иван Нейчев</cp:lastModifiedBy>
  <cp:lastPrinted>2014-03-26T11:15:37Z</cp:lastPrinted>
  <dcterms:created xsi:type="dcterms:W3CDTF">2004-12-08T11:37:54Z</dcterms:created>
  <dcterms:modified xsi:type="dcterms:W3CDTF">2017-12-04T09:42:43Z</dcterms:modified>
  <cp:category/>
  <cp:version/>
  <cp:contentType/>
  <cp:contentStatus/>
</cp:coreProperties>
</file>