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<sst xmlns="http://schemas.openxmlformats.org/spreadsheetml/2006/main" count="1787" uniqueCount="88">
  <si>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</si>
  <si>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</si>
  <si>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</si>
  <si>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</si>
  <si>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</si>
  <si>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</si>
  <si>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</si>
  <si>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</si>
  <si>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</si>
  <si>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</si>
  <si>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</si>
  <si>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</si>
  <si>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</si>
  <si>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</si>
  <si>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</si>
  <si>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</si>
  <si>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</si>
  <si>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</si>
  <si>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</si>
  <si>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</si>
  <si>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</si>
  <si>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</si>
  <si>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</si>
  <si>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</si>
  <si>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</si>
  <si>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</si>
  <si>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</si>
  <si>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</si>
  <si>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</si>
  <si>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</si>
  <si>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</si>
  <si>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</si>
  <si>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</si>
  <si>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</si>
  <si>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</si>
  <si>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</si>
  <si>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</si>
  <si>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</si>
  <si>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</si>
  <si>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</si>
  <si>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</si>
  <si>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</si>
  <si>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</si>
  <si>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</si>
  <si>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</si>
  <si>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</si>
  <si>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</si>
  <si>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</si>
  <si>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</si>
  <si>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</si>
  <si>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</si>
  <si>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</si>
  <si>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</si>
  <si>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</si>
  <si>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</si>
  <si>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</si>
  <si>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</si>
  <si>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</si>
  <si>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</si>
  <si>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</si>
  <si>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</si>
  <si>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</si>
  <si>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</si>
  <si>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</si>
  <si>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</si>
  <si>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</si>
  <si>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</si>
  <si>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</si>
  <si>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</si>
  <si>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</si>
  <si>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</si>
  <si>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</si>
  <si>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</si>
  <si>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</si>
  <si>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</si>
  <si>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</si>
  <si>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</si>
  <si>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</si>
  <si>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</si>
  <si>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</si>
  <si>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</si>
  <si>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</si>
  <si>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</si>
  <si>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</si>
  <si>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</si>
  <si>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</si>
  <si>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</si>
  <si>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20/11/2017 - 20/11/2017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</si>
</sst>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0">
      <selection activeCell="C959" sqref="C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8.8515625" style="1" customWidth="1"/>
    <col min="8" max="8" width="11.28125" style="1" customWidth="1"/>
    <col min="9" max="9" width="12.0039062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51</v>
      </c>
      <c r="D4" s="13">
        <f>D50+D72+D94+D116+D138+D185+D207+D254+D276+D322+D344+D366+D388+D410+D432+D454+D476+D498+D520+D542+D588+D610+D656+D678+D724+D746+D768+D790+D812+D834+D856+D878+D900+D922+D944+D966</f>
        <v>2342994.42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2</v>
      </c>
      <c r="D555" s="6">
        <f t="shared" si="7"/>
        <v>363793.8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2</v>
      </c>
      <c r="D579" s="6">
        <v>363793.8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2</v>
      </c>
      <c r="D588" s="13">
        <f>SUM(D570:D587)</f>
        <v>363793.8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9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>C643+C665</f>
        <v>0</v>
      </c>
      <c r="D619" s="6">
        <f>D643+D665</f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3" ref="C620:D620">C644+C666</f>
        <v>0</v>
      </c>
      <c r="D620" s="6">
        <f t="shared" si="13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4" ref="C621:D621">C645+C667</f>
        <v>0</v>
      </c>
      <c r="D621" s="6">
        <f t="shared" si="14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5" ref="C622:D622">C646+C668</f>
        <v>0</v>
      </c>
      <c r="D622" s="6">
        <f t="shared" si="15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6" ref="C623:D623">C647+C669</f>
        <v>0</v>
      </c>
      <c r="D623" s="6">
        <f t="shared" si="16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7" ref="C624:D624">C648+C670</f>
        <v>0</v>
      </c>
      <c r="D624" s="6">
        <f t="shared" si="17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8" ref="C625:D625">C649+C671</f>
        <v>0</v>
      </c>
      <c r="D625" s="6">
        <f t="shared" si="18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19" ref="C626:D626">C650+C672</f>
        <v>0</v>
      </c>
      <c r="D626" s="6">
        <f t="shared" si="19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0" ref="C627:D627">C651+C673</f>
        <v>0</v>
      </c>
      <c r="D627" s="6">
        <f t="shared" si="20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1" ref="C628:D628">C652+C674</f>
        <v>0</v>
      </c>
      <c r="D628" s="6">
        <f t="shared" si="21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2" ref="C629:D629">C653+C675</f>
        <v>0</v>
      </c>
      <c r="D629" s="6">
        <f t="shared" si="22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3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4" ref="C631:D631">C655+C677</f>
        <v>0</v>
      </c>
      <c r="D631" s="6">
        <f t="shared" si="24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1656.3</v>
      </c>
      <c r="E682" s="6"/>
    </row>
    <row r="683" spans="1:5" ht="12.75">
      <c r="A683" s="1" t="s">
        <v>6</v>
      </c>
      <c r="B683" s="1" t="s">
        <v>7</v>
      </c>
      <c r="C683" s="14">
        <f aca="true" t="shared" si="25" ref="C683:D699">C707+C729+C751+C773+C795+C817+C839+C861+C883+C905+C927+C949</f>
        <v>1</v>
      </c>
      <c r="D683" s="6">
        <f t="shared" si="25"/>
        <v>408.53</v>
      </c>
      <c r="E683" s="6"/>
    </row>
    <row r="684" spans="1:5" ht="12.75">
      <c r="A684" s="1" t="s">
        <v>8</v>
      </c>
      <c r="B684" s="1" t="s">
        <v>9</v>
      </c>
      <c r="C684" s="14">
        <f t="shared" si="25"/>
        <v>0</v>
      </c>
      <c r="D684" s="6">
        <f t="shared" si="25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5"/>
        <v>1</v>
      </c>
      <c r="D685" s="6">
        <f t="shared" si="25"/>
        <v>191.51</v>
      </c>
      <c r="E685" s="6"/>
    </row>
    <row r="686" spans="1:5" ht="12.75">
      <c r="A686" s="1" t="s">
        <v>12</v>
      </c>
      <c r="B686" s="1" t="s">
        <v>13</v>
      </c>
      <c r="C686" s="14">
        <f t="shared" si="25"/>
        <v>38</v>
      </c>
      <c r="D686" s="6">
        <f t="shared" si="25"/>
        <v>58346.56</v>
      </c>
      <c r="E686" s="6"/>
    </row>
    <row r="687" spans="1:5" ht="12.75">
      <c r="A687" s="1" t="s">
        <v>14</v>
      </c>
      <c r="B687" s="1" t="s">
        <v>15</v>
      </c>
      <c r="C687" s="14">
        <f t="shared" si="25"/>
        <v>0</v>
      </c>
      <c r="D687" s="6">
        <f t="shared" si="25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5"/>
        <v>3</v>
      </c>
      <c r="D688" s="6">
        <f t="shared" si="25"/>
        <v>773104.57</v>
      </c>
      <c r="E688" s="6"/>
    </row>
    <row r="689" spans="1:5" ht="12.75">
      <c r="A689" s="1" t="s">
        <v>18</v>
      </c>
      <c r="B689" s="1" t="s">
        <v>19</v>
      </c>
      <c r="C689" s="14">
        <f t="shared" si="25"/>
        <v>0</v>
      </c>
      <c r="D689" s="6">
        <f t="shared" si="25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5"/>
        <v>4</v>
      </c>
      <c r="D690" s="6">
        <f t="shared" si="25"/>
        <v>1133887.8</v>
      </c>
      <c r="E690" s="6"/>
    </row>
    <row r="691" spans="1:5" ht="12.75">
      <c r="A691" s="1" t="s">
        <v>22</v>
      </c>
      <c r="B691" s="1" t="s">
        <v>23</v>
      </c>
      <c r="C691" s="14">
        <f t="shared" si="25"/>
        <v>1</v>
      </c>
      <c r="D691" s="6">
        <f t="shared" si="25"/>
        <v>11605.35</v>
      </c>
      <c r="E691" s="6"/>
    </row>
    <row r="692" spans="1:5" ht="12.75">
      <c r="A692" s="1" t="s">
        <v>24</v>
      </c>
      <c r="B692" s="1" t="s">
        <v>25</v>
      </c>
      <c r="C692" s="14">
        <f t="shared" si="25"/>
        <v>0</v>
      </c>
      <c r="D692" s="6">
        <f t="shared" si="25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5"/>
        <v>0</v>
      </c>
      <c r="D693" s="6">
        <f t="shared" si="25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5"/>
        <v>0</v>
      </c>
      <c r="D694" s="6">
        <f t="shared" si="25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5"/>
        <v>0</v>
      </c>
      <c r="D695" s="6">
        <f t="shared" si="25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5"/>
        <v>0</v>
      </c>
      <c r="D696" s="6">
        <f t="shared" si="25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5"/>
        <v>0</v>
      </c>
      <c r="D697" s="6">
        <f t="shared" si="25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5"/>
        <v>0</v>
      </c>
      <c r="D698" s="6">
        <f t="shared" si="25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5"/>
        <v>0</v>
      </c>
      <c r="D699" s="6">
        <f t="shared" si="25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11605.35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11605.35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2</v>
      </c>
      <c r="D778" s="6">
        <v>708886.11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4</v>
      </c>
      <c r="D780" s="6">
        <v>1133887.8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6</v>
      </c>
      <c r="D790" s="13">
        <f>SUM(D772:D789)</f>
        <v>1842773.9100000001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3</v>
      </c>
      <c r="D930" s="6">
        <v>43549.35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">
        <v>1</v>
      </c>
      <c r="D932" s="6">
        <v>64218.46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C934" s="22"/>
      <c r="D934" s="23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C936" s="22"/>
      <c r="D936" s="23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4</v>
      </c>
      <c r="D944" s="28">
        <f>SUM(D926:D943)</f>
        <v>107767.81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C948" s="2">
        <v>1</v>
      </c>
      <c r="D948" s="6">
        <v>1656.3</v>
      </c>
      <c r="E948" s="6"/>
    </row>
    <row r="949" spans="1:5" ht="12.75">
      <c r="A949" s="1" t="s">
        <v>6</v>
      </c>
      <c r="B949" s="1" t="s">
        <v>7</v>
      </c>
      <c r="C949" s="2">
        <v>1</v>
      </c>
      <c r="D949" s="6">
        <v>408.53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C951" s="2">
        <v>1</v>
      </c>
      <c r="D951" s="6">
        <v>191.51</v>
      </c>
      <c r="E951" s="6"/>
    </row>
    <row r="952" spans="1:5" ht="12.75">
      <c r="A952" s="1" t="s">
        <v>12</v>
      </c>
      <c r="B952" s="1" t="s">
        <v>13</v>
      </c>
      <c r="C952" s="2">
        <v>35</v>
      </c>
      <c r="D952" s="6">
        <v>14797.21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38</v>
      </c>
      <c r="D966" s="21">
        <f>SUM(D948:D965)</f>
        <v>17053.55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2017-11-21T09:28:35Z</dcterms:modified>
  <cp:category/>
  <cp:version/>
  <cp:contentType/>
  <cp:contentStatus/>
</cp:coreProperties>
</file>