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735"/>
  </bookViews>
  <sheets>
    <sheet name="Приложение" sheetId="1" r:id="rId1"/>
  </sheets>
  <definedNames>
    <definedName name="_xlnm.Print_Titles" localSheetId="0">Приложение!$2:$3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8" i="1" l="1"/>
  <c r="H98" i="1"/>
  <c r="D23" i="1" l="1"/>
  <c r="D54" i="1"/>
  <c r="E96" i="1" l="1"/>
  <c r="D96" i="1"/>
  <c r="F98" i="1" l="1"/>
  <c r="E98" i="1"/>
  <c r="D98" i="1"/>
</calcChain>
</file>

<file path=xl/sharedStrings.xml><?xml version="1.0" encoding="utf-8"?>
<sst xmlns="http://schemas.openxmlformats.org/spreadsheetml/2006/main" count="198" uniqueCount="198">
  <si>
    <t>Код</t>
  </si>
  <si>
    <t>Община</t>
  </si>
  <si>
    <t>Брой селища</t>
  </si>
  <si>
    <t>Брой население в малки и планински селища</t>
  </si>
  <si>
    <t>Брой маршути</t>
  </si>
  <si>
    <t>БAHCKO</t>
  </si>
  <si>
    <t>БЛAГOEBГPAД</t>
  </si>
  <si>
    <t>ГOЦE ДEЛЧEB</t>
  </si>
  <si>
    <t>Делчево, Добротино</t>
  </si>
  <si>
    <t>CAHДAHCKИ</t>
  </si>
  <si>
    <t>CATOBЧA</t>
  </si>
  <si>
    <t>CИMИTЛИ</t>
  </si>
  <si>
    <t>БУPГAC</t>
  </si>
  <si>
    <t>KAPHOБAT</t>
  </si>
  <si>
    <t>Железник, Деветинци, Козаре</t>
  </si>
  <si>
    <t>MAЛKO TЬPHOBO</t>
  </si>
  <si>
    <t>Близнак, Бръшлян, Бяла Вода, Визица, Евренозово, Заберново, Калово, Младежко, Сливарово, Стоилово</t>
  </si>
  <si>
    <t>HECEБЬP</t>
  </si>
  <si>
    <t>Емона, Приселци, Раковсково, Паницово, Козница</t>
  </si>
  <si>
    <t>CPEДEЦ</t>
  </si>
  <si>
    <t>Светлина, Загорци, Орлинци, Суходол, Малина, Радойново, Зорница, Белила, Проход, Бистрец, Кубадин, Сливово, Пънчево, Факия, Момина църква, Долно Ябълково, Горно Ябълково, Варовник, Богданово, Голямо Буково, Кирово, Росеново, Граничар, Тракийци, Белеврен, Вълчаново, Синьо Камене, Гранитец</t>
  </si>
  <si>
    <t>CУHГУPЛAPE</t>
  </si>
  <si>
    <t>Есен, Ведрово, Босилково, Завет</t>
  </si>
  <si>
    <t>AKCAKOBO</t>
  </si>
  <si>
    <t>BЬЛЧИ ДOЛ</t>
  </si>
  <si>
    <t>Искър, Кракра</t>
  </si>
  <si>
    <t>ДOЛHИ ЧИФЛИK</t>
  </si>
  <si>
    <t>Бърдарево, Булаир</t>
  </si>
  <si>
    <t>ДЬЛГOПOЛ</t>
  </si>
  <si>
    <t>ПPOBAДИЯ</t>
  </si>
  <si>
    <t>Пертов дол, Староселец</t>
  </si>
  <si>
    <t>СУВОРОВО</t>
  </si>
  <si>
    <t>Просечен</t>
  </si>
  <si>
    <t>BEЛИKO TЬPHOBO</t>
  </si>
  <si>
    <t>EЛEHA</t>
  </si>
  <si>
    <t>CTPAЖИЦA</t>
  </si>
  <si>
    <t>Теменуга, Водно</t>
  </si>
  <si>
    <t>CУXИHДOЛ</t>
  </si>
  <si>
    <t>Красно Градище</t>
  </si>
  <si>
    <t>БEЛOГPAДЧИK</t>
  </si>
  <si>
    <t>БOЙHИЦA</t>
  </si>
  <si>
    <t>Шишенци, Градсковски Колиби, Периловец</t>
  </si>
  <si>
    <t>BИДИH</t>
  </si>
  <si>
    <t>Търняне, Синаговци, Цар Симеоново, Ботево, Динковица, Плакудер, Долни Бошняк, Жеглица, Ивановци, Гайтанци, Въртоп, Акациево, Рупци, Генерал Мариново, Пешаково, Дружба, Каленик, Слана бара, Бела Рада, Войница</t>
  </si>
  <si>
    <t>KУЛA</t>
  </si>
  <si>
    <t>Чичил, Големаново, Полетковци, Коста Перчово, Тополовец, Цар Петрово, Извор Махала, Старопатица</t>
  </si>
  <si>
    <t>POMAH</t>
  </si>
  <si>
    <t>Средни рът</t>
  </si>
  <si>
    <t>CEBЛИEBO</t>
  </si>
  <si>
    <t>TPЯBHA</t>
  </si>
  <si>
    <t>ГEHEPAЛ TOШEBO</t>
  </si>
  <si>
    <t>ШAБЛA</t>
  </si>
  <si>
    <t>APДИHO</t>
  </si>
  <si>
    <t>KPУMOBГPAД</t>
  </si>
  <si>
    <t>KЬPДЖAЛИ</t>
  </si>
  <si>
    <t>Багра, Бяла Поляна, Бялка, Воловарци, Гняздово, Голяма Бара, Гъсково, Долище, Дънгово, Зайчино, Звънче, Зимзелен, Каменарци, Кокошане, Крушка, Ненково, Панчево, Пъдарци, Рудина, Сватбаре, Сестринско, Стражевци, Черна Скала</t>
  </si>
  <si>
    <t>БOБOB ДOЛ</t>
  </si>
  <si>
    <t>Блато</t>
  </si>
  <si>
    <t>ДУПHИЦA</t>
  </si>
  <si>
    <t>Дяково, Кременик, Тополница, Делян, Блатино, Палатово, Баланово, Крайни дол, Грамаде</t>
  </si>
  <si>
    <t>KЮCTEHДИЛ</t>
  </si>
  <si>
    <t>HEBECTИHO</t>
  </si>
  <si>
    <t>PИЛA</t>
  </si>
  <si>
    <t>Падала</t>
  </si>
  <si>
    <t>TPEKЛЯHO</t>
  </si>
  <si>
    <t>AПPИЛЦИ</t>
  </si>
  <si>
    <t>TPOЯH</t>
  </si>
  <si>
    <t>БEPKOBИЦA</t>
  </si>
  <si>
    <t>Пърличево, Рашовица, Цветкова бара</t>
  </si>
  <si>
    <t>ЛOM</t>
  </si>
  <si>
    <t>Долно Линево, Станево, Орсоя, Сливата, Добри дол</t>
  </si>
  <si>
    <t>ЧИПPOBЦИ</t>
  </si>
  <si>
    <t>Челюстница, Равна</t>
  </si>
  <si>
    <t>CEПTEMBPИ</t>
  </si>
  <si>
    <t>СЪРНИЦА</t>
  </si>
  <si>
    <t>БPEЗHИK</t>
  </si>
  <si>
    <t>Арзан, Бабица, Банище, Брусник, Видрица, Гоз, Горна Секирна, Горни Романци, Гърло, Долни Романци, Душинци, Завала, Красава, Кривонос, Муртинци, Озърновци, Ръжавец, Станьовци, Ярославци</t>
  </si>
  <si>
    <t>KOBAЧEBЦИ</t>
  </si>
  <si>
    <t>PAДOMИP</t>
  </si>
  <si>
    <t>TPЬH</t>
  </si>
  <si>
    <t>Ярловци, Главановци, Насалевци, Рани луг, Слишовци, Стрезимировци, Джинчовци, Реяновци, Бохова, Ломница, Глоговица, Туроковци, Бераинци, Забел, Зелениград, Лешниковци, Милославци, Вукан, Мрамор, Кожинци, Горочевци, Докьовци, Пенкьовци, Лева река, Ст. Извор, Костунринци, Еловица, Стойчовци, Горна Мелна, Долна Мелна, Дълга Лука, Велиново, Милкьовци, Ерул, Ездимирци, Врабча, Проданча, Бутроинци, Мракетинци, Парамун, Лялинци, Неделково</t>
  </si>
  <si>
    <t>ACEHOBГPAД</t>
  </si>
  <si>
    <t>БPEЗOBO</t>
  </si>
  <si>
    <t>ЛЬKИ</t>
  </si>
  <si>
    <t>XИCAPЯ</t>
  </si>
  <si>
    <t>БЯЛA</t>
  </si>
  <si>
    <t>Пет Кладенци</t>
  </si>
  <si>
    <t>AЛФATAP</t>
  </si>
  <si>
    <t>Цар Асен, Кутловица</t>
  </si>
  <si>
    <t>KAЙHAPДЖA</t>
  </si>
  <si>
    <t>CИЛИCTPA</t>
  </si>
  <si>
    <t>KOTEЛ</t>
  </si>
  <si>
    <t>CЛИBEH</t>
  </si>
  <si>
    <t>БAHИTE</t>
  </si>
  <si>
    <t>БOPИHO</t>
  </si>
  <si>
    <t>ДEBИH</t>
  </si>
  <si>
    <t>MAДAH</t>
  </si>
  <si>
    <t>HEДEЛИHO</t>
  </si>
  <si>
    <t>Върли дол, Дуня, Крайна, Козарка, Върлина, Тънка бара, Еленка, Кундево, Оградна, Изгрев, Средец, Бурево, Гърнати, Диманово, Кочани</t>
  </si>
  <si>
    <t>CMOЛЯH</t>
  </si>
  <si>
    <t>ЧEПEЛAPE</t>
  </si>
  <si>
    <t>ГOДEЧ</t>
  </si>
  <si>
    <t>ГOPHA MAЛИHA</t>
  </si>
  <si>
    <t>ИXTИMAH</t>
  </si>
  <si>
    <t>ПPABEЦ</t>
  </si>
  <si>
    <t>CAMOKOB</t>
  </si>
  <si>
    <t>Клисура, Рельово, Алино, Поповяне, Ковачевци, Ярлово, Продановци, Горни Окол, Долни Окол, Злокучане, Шипочане, Ново село, Гуцал</t>
  </si>
  <si>
    <t>CBOГE</t>
  </si>
  <si>
    <t>CЛИBHИЦA</t>
  </si>
  <si>
    <t>БPATЯ ДACKAЛOBИ</t>
  </si>
  <si>
    <t>ГУPKOBO</t>
  </si>
  <si>
    <t>Лява река</t>
  </si>
  <si>
    <t>MЬГЛИЖ</t>
  </si>
  <si>
    <t>Сливито, Явровец, Борущица, Държавен, Селце</t>
  </si>
  <si>
    <t>CTAPA ЗAГOPA</t>
  </si>
  <si>
    <t>AHTOHOBO</t>
  </si>
  <si>
    <t>OMУPTAГ</t>
  </si>
  <si>
    <t>ПOПOBO</t>
  </si>
  <si>
    <t>TЬPГOBИЩE</t>
  </si>
  <si>
    <t>ДИMИTPOBГPAД</t>
  </si>
  <si>
    <t>Злато поле, Райново</t>
  </si>
  <si>
    <t>ИBAЙЛOBГPAД</t>
  </si>
  <si>
    <t>MAДЖAPOBO</t>
  </si>
  <si>
    <t>CBИЛEHГPAД</t>
  </si>
  <si>
    <t>CИMEOHOBГPAД</t>
  </si>
  <si>
    <t>Констатиново, Свирково, Троян, Дряново, Тянево, Калугерово, Пясъчево, Навъсен</t>
  </si>
  <si>
    <t>TOПOЛOBГPAД</t>
  </si>
  <si>
    <t>Планиново, Владимирово, Филипово, Присадец</t>
  </si>
  <si>
    <t>BEЛИKИ ПPECЛAB</t>
  </si>
  <si>
    <t>Суха река</t>
  </si>
  <si>
    <t>HИKOЛA KOЗЛEBO</t>
  </si>
  <si>
    <t>Красен дол</t>
  </si>
  <si>
    <t>БOЛЯPOBO</t>
  </si>
  <si>
    <t>CTPAЛДЖA</t>
  </si>
  <si>
    <t>Леярово</t>
  </si>
  <si>
    <t>ОБЩО:</t>
  </si>
  <si>
    <t>Малки Цалим, Голем Цалим, Бождово, Любовка, Горна Сущица, Сугарево, Долени, Рожен, Любовище, Кашина, Пиперица, Лехово, Бельово, Храсна, Ковачево, Черешница, Златолист, Кръстилци</t>
  </si>
  <si>
    <t>Долен, Крибул, Фъргово, Боголин, Жижево</t>
  </si>
  <si>
    <t>Радево, Водица</t>
  </si>
  <si>
    <t>Сладка вода, Комунари, Красимир, Рояк</t>
  </si>
  <si>
    <t>Горичане, Пролез, Божаново, Твърдица</t>
  </si>
  <si>
    <t>Слатино, Чепино, Косача, Светля, Ракиловци</t>
  </si>
  <si>
    <t>Долнослав, Горнослав, Орешец, Добростан, Врата, Сини връх, Бор, Три могили, Лясково</t>
  </si>
  <si>
    <t>Свежен, Зелениково, Бабек, Чехларе</t>
  </si>
  <si>
    <t>Мътеница, Ново Железаре, Мало Крушево</t>
  </si>
  <si>
    <t>Стрелково, Господиново, Каменци, Поп Русаново</t>
  </si>
  <si>
    <t>Главан, Сърпово</t>
  </si>
  <si>
    <t>Боренци, Седларево</t>
  </si>
  <si>
    <t>Въглен, Изгрев, Божевци, Средорек, Зайчари, Биково, Скобелево, Бозаджии, Ичера, Раково</t>
  </si>
  <si>
    <t>Чала, Ягодина, Буйново, Кожари</t>
  </si>
  <si>
    <t>Лопушна, Смолча, Въръбница, Мургаш, Букоровци, Каленовци, Бракьовци, Ропот, Връдловци, Станинци, Бърля, Туден</t>
  </si>
  <si>
    <t>Байлово, Долно Камарци, Стъргел, Горно Камарци, Саранци, Маковец, Осоица</t>
  </si>
  <si>
    <t>Долно ново село, Малък дол, Славянин</t>
  </si>
  <si>
    <t>Ново село, Пъстрово, Воденичарово, Руманя</t>
  </si>
  <si>
    <t>Великденче, Горско село</t>
  </si>
  <si>
    <t>Берковски, Долец, Баба Тонка, Иванча, Горица, Манастирца, Бракница</t>
  </si>
  <si>
    <t>Горна Кабда, Кошничари, Мировец, Цветница</t>
  </si>
  <si>
    <t>Горноселци, Долноселци,Черни рид, Нова ливада, Пъстрок, Ленско, Бял Градец, Казак, Ботурче, Брусино, Планинец, Соколенци, Глумово,Чучулига,Черничино, Попско, Розино, Орешино, Одринци, Сив кладенец, Хухла, Ламбух</t>
  </si>
  <si>
    <t>Горни главанак, Долни главанак, Селска поляна, Златоустово, Тополово, Ръженово, Долно Съдиево</t>
  </si>
  <si>
    <t>Костур, Лисово, Равна гора, Дервишка могила, Варник, Пашово</t>
  </si>
  <si>
    <t>Александър Стамболийски, Балканци, Бежаново, Василево, Великово, Горица, Дъбовик, Зограф,  Конаре, Краище, Лозница, Преселенци, Равнец, Рогозина, Росен, Росица, Сираково, Средина, Сърнино, Узово, Чернооково</t>
  </si>
  <si>
    <t>Берсин, Блатец, Бобешино, Буново, Горановци, Горна Брестница, Горно Уйно, Гурбановци, Гърбино, Долна  Гращица, Долно Село, Долно Уйно, Жеравино, Ивановци, Каменичка Скакавица, Катрище, Коприва, Кутугерци, Кършалево, Лелинци, Леска, Лисец, Ломница, Мазарачево, Ново Село, Полетинци, Полска Скакавица, Преколница, Радловци, Раненци, Ръсово, Савойски, Сажденик, Стенско, Търсино, Црешново, Цървена Ябълка, Церовица, Цървендол, Цървеняно</t>
  </si>
  <si>
    <r>
      <t>Багалевци, Бадевци, Баевци, Балуци, Беброво, Берковци, Блъсковци, Бойковци, Босевци, Буйновци, Велковци, Велювци, Веселина, Вълчовци,</t>
    </r>
    <r>
      <rPr>
        <sz val="12"/>
        <rFont val="Times New Roman"/>
        <family val="1"/>
        <charset val="204"/>
      </rPr>
      <t xml:space="preserve"> Вълчовци,</t>
    </r>
    <r>
      <rPr>
        <sz val="12"/>
        <color theme="1"/>
        <rFont val="Times New Roman"/>
        <family val="1"/>
        <charset val="204"/>
      </rPr>
      <t xml:space="preserve"> Големани, Горни Танчевци, Граматици, Гърдевци, Дебели Рът, Добревци, Долни Марян, Донковци, Дрента, Дърлевци, Игнатовци, Илаков Рът, Каменари, Козя Река, Колари, Костел, Крумчевци, Лазарци, Марафелци, Мийковци, Николовци, Палици, Радовци, Раювци, Ребревци, Руховци, Светославци, Средни Колиби, Титевци, Тодювци, Тънки Рът, Търкашени, Харваловци, Чакали, Червенковци, Черни Дял, Шилковци, Яковци</t>
    </r>
  </si>
  <si>
    <t>Гостун, Обидим, Места, Кремен, Осеново</t>
  </si>
  <si>
    <t>м. Долно Демирево (Бистрица), м. Горно Демирево (Бистрица), м. Долно Брезово (Бистрица), м. Горно Брезово (Бистрица), м. Реката (Бистрица), м. Бреньово (Бистрица), м. Калаузка (Бистрица), м. Гьошевска (Бистрица), м. Юручка (Бистрица), м. Влаховци (Бистрица), м. Серезлийска (Бистрица), м. Милово (Бистрица), м. Пържово (Горно Хърсово), м. Шоповци (Горно Хърсово), м. Новоселци (Горно Хърсово), м. Панчовци (Горно Хърсово), м. Горни Двояци (Горно Хърсово), м. Пешовска (Делвино), Делвино,  м. Мишовска (Марулево), м. Мановска (Марулево), м. Усойци (Марулево), м. Долномалци (Марулево), м. Кацарска (Марулево), м. Калинци (Марулево), м. Баталска (Марулево), м. Радевска (Марулево), Обел, м. Сукалинци (Габрово), м. Габерци (Габрово),  Дебочица, м. Гергьовска (Дебочица), м. Домозетци (Дебочица), м. Таушанци (Падеш), м. Безинци (Падеш), м. Чуковци (Падеш)</t>
  </si>
  <si>
    <t>Ракитна, Мечкул, Сенокос, Сушица, Брестово, Сухострел, м. Горна Железница (Железница) , Тросково, Докатичево, Горно Осеново</t>
  </si>
  <si>
    <r>
      <t xml:space="preserve">Миролюбово, Брястовец, Твърдица, </t>
    </r>
    <r>
      <rPr>
        <sz val="12"/>
        <color theme="1"/>
        <rFont val="Times New Roman"/>
        <family val="1"/>
        <charset val="204"/>
      </rPr>
      <t xml:space="preserve"> Димчево, Изворище, Извор, Драганово, Братово</t>
    </r>
  </si>
  <si>
    <r>
      <t>Бояновци, Войнежа,</t>
    </r>
    <r>
      <rPr>
        <sz val="12"/>
        <color rgb="FFFF0000"/>
        <rFont val="Times New Roman"/>
        <family val="1"/>
        <charset val="204"/>
      </rPr>
      <t xml:space="preserve"> </t>
    </r>
    <r>
      <rPr>
        <sz val="12"/>
        <color theme="1"/>
        <rFont val="Times New Roman"/>
        <family val="1"/>
        <charset val="204"/>
      </rPr>
      <t>Въглевци, Габровци, Големаните, Горановци, Горен Еневец, Ивановци, Кладни Дял, Радковци, Райковци, Самсиите, Терзиите</t>
    </r>
  </si>
  <si>
    <t>Гранитово, Върба, Сливовник, Дъбравка, Граничак, Струин дол, Вещица, Ошане, м. Извос (Чифлик), Чифлик, Крачимир, Пролазница</t>
  </si>
  <si>
    <t xml:space="preserve">м. Българи (Млечево), м. Баева Ливада (Млечево), м. Валевци (Стоките), м. Долно селище (Стоките), м. Горно селище (Стоките), м. Кладев рът  (Купен), Купен,  Кастел, м. Чуките (Батовешо), м. Аанджи (Карамичевци), Карамичевци, м. Чолаците (Кръвеник), м. Доневци (Кръвеник), м. Щарнава (Кръвеник), м. Стар Кръвеник (Кръвеник), м. Троенци (Кръвеник), м. Табашка (Кръвеник), м. Долна махала (Кръвеник), м. Еловщица (Шумата), Душевски колиби (Шумата),  Енев рът   </t>
  </si>
  <si>
    <t>Армянковци, Бангейци, Бахреци, Белица, Бижовци, Брежниците, Бърдени, Веленци, Велчовци, Генчовци, Глутниците, Горни Радковци, Долни Томчевци, Драгневци, Енчовци, Зеленика, Йововци, Кисийците, Койчовци, Креслювци, Малки Станчовци, Маневци, Милевци, Мръзеци, Носеите, Околиите, Престой, Радевци, Радино, Ралевци, Руевци, Свирци, Сечен Камък, Станчов Хан, Фъревци, Чакалите, Черновръх, Явор, Раевци, Стръмци</t>
  </si>
  <si>
    <t>Златолист, м. Чифлик (Голямо Каменяне), Калайджиево, Синигер, Тинтява, Стражец, Долни юруци, Благун, Аврен, Дъждовник, Гулия, Малко Каменяне, Каменка, Перуника, Чернооки, Багрилци, Доборско, Чал, Сбор, Падало, Кожухарци, Орешари, м. Скорец(Луличка), м. Дропла (Луличка), м. Бухал (Луличка), м. Врана (Луличка), м. Трайковци (Луличка), м. Павлина (Луличка), м. Мехурка (Луличка),  м. Козино (Звънарка),  м. Руй (Кандилка), м. Душино (Кандилка), Кандилка, Сърнак, м. Каменник (Скалак), Скалак, Къклица, м. Кандиларка (Лимец), Лимец, Ручей, м. Нивица (Храстово), Храстово, Овчари, Качулка, Бараци, м. Ягода (Ковил), Ковил, Хисар, Красино, Сладкодум,  м. Кръневица (Лещарка),   Тополка, м. Житница (Голяма чинка), м. Страка (Голяма чинка), м. Дражинци (Голяма чинка), Малка чинка, Рибино, м. Дорковица (Раличево), Раличево, Гривка, Зиморница</t>
  </si>
  <si>
    <t>Згурово, Кадровица, Длъхчево Сабляр, м.Света Ана (Смоличано), Смоличано, Еремия, м. Ивановци (Горна Еремия), Горна Еремия, Мърводол, Долна Козница, Пастух, м.Сухар (Рашка Гращица), Раково, Ветрен</t>
  </si>
  <si>
    <t>Брест, Бъзовица, Габрешевци, Горни Коритен, Горно Кобиле, м. Шумието (Добри Дол), Долни Коритен, Драгойчинци, Злогош, Киселица, Косово, Метохия, Сушица, м. Вишорци (Чешлянци), м. Есикарци (Чешлянци)</t>
  </si>
  <si>
    <t>м. Черневото (Велчево)</t>
  </si>
  <si>
    <t>Патрешко, Горно Трапе, Терзийско, м. Долна Маргаритина (Белиш), м. Зеленика (Бели Осъм)</t>
  </si>
  <si>
    <t>Славовица, Долно Вършило, м. Горно Вършило (Долно Вършило)</t>
  </si>
  <si>
    <t>СТРЕЛЧА</t>
  </si>
  <si>
    <t>Дюлево</t>
  </si>
  <si>
    <t>м. Горелска махала (Медени поляни), м. Шаренци (Медени поляни)</t>
  </si>
  <si>
    <t>Борнарево, Николаево, Радибош, м. Петрово (Кошарите), Кошарите, Беланица, Углярци, Драгомирово</t>
  </si>
  <si>
    <t>Вишнево, Сливка, Дрянка, Траве, Кръстатица, Две тополи, Рибен дол, Вълчан дол, м. Кирково (Глогино), Глогино, Стърница, Босилково, Дебеляново</t>
  </si>
  <si>
    <r>
      <t xml:space="preserve">Жребево, </t>
    </r>
    <r>
      <rPr>
        <sz val="12"/>
        <color theme="1"/>
        <rFont val="Times New Roman"/>
        <family val="1"/>
        <charset val="204"/>
      </rPr>
      <t>Стоманево, Чуруково, Брезе, Кестен, Осиково</t>
    </r>
  </si>
  <si>
    <t>Арпаджик, Борика, Вехтино, Високите, Вранинци, Върба, Въргов Дол, Габрина, Дирало, Долие, Касапско, Кориите, Крайна, Крушев Дол, Купен, Лещак, Ливаде, Миле, Митовска, Петров Дол, Печинска, Планинци, Равно Нивище, Рустан, Стайчин дол, Тънкото, Уручевци, Цирка, Шаренска</t>
  </si>
  <si>
    <t>Острица, Лилеково, Зорница, Студенец</t>
  </si>
  <si>
    <t xml:space="preserve">Мечковци, Пановци, Селянин, Бальовци, м. Полиовци (Вакарел), м. Ездирастовци (Вакарел), м. Семковци (Вакарел), Поповци м. Грозьовци (Бузяковци), Бузяковци, Костадинкино </t>
  </si>
  <si>
    <t>м. Печор (Видраре), м. Градище (Видраре), м. Станчовец (Видраре), м. Черни връх (Видраре), м. Венците (Калугерово), м. Стайковци (Калугерово), м. Трънето (Калугерово), м. Кардашица (Калугерово), м. Чекотин (Калугерово), Калугерово, м. Върбаците (Манаселска Река), м. Драгоица (Манаселска Река), м. Череша (Манаселска Река), Манаселска Река, м. Войновци (Осиковица), м. Дряна(Осиковица), м. Цековци(Осиковица), м. Вельовци(Осиковица), м. Робовица(Осиковица), м. Ямата(Осиковица), м.Господарите(Осиковица), м. Габрика(Осиковица), м. Баре(Осиковица), м. Недковци(Осиковица), м. Владовци(Осиковица), м. Белчовци(Осиковица), м. Марковци(Осиковица), м. Кратунска(Осиковица), м. Джамбазете (Осиковица),м. Балинска(Осиковица), м.Венеца (Своде), м. Преход(Своде), м. Бакова Могила(Своде), м. Габриците(Своде), м. Бурньовица(Своде), м. Курман(Своде), Своде</t>
  </si>
  <si>
    <t>Брезе, Губислав, Добравица, Добърчин, Редина, Лесков дол, Завидовци, Буковец, Заноге, Огоя, Ябланица, Церецел</t>
  </si>
  <si>
    <t>Банковец, Богомолско, Букак, Великовци, Вельово, Глашатай, Горна Златица, Девино, Долна Златица, Дъбравица, Крушолак, Кьосевци, Малка Черковна, Малоградец, Мечово, Милино, Пиринец, Поройно, Присойна, Пчелно, Равно Село, Свободица, Стара Речка, Старчище, Стойново, Халваджийско, Чеканци, Черна Вода, Шишковица, Язовец, Яребично, Ястребино</t>
  </si>
  <si>
    <t>Мамарчево, Малко Шарково, Воден, Крайново, Странджа, Ружица, Вълчи извор, Горска Поляна, Ситово, Иглика, Шарково, Попово, Дъбово, Камен Връх, Деница, Оман, Златиница, Голямо Крушево</t>
  </si>
  <si>
    <t>Планински и малки селища с население до 500 жители (без курортите)</t>
  </si>
  <si>
    <t xml:space="preserve">м. Крушево (Манастир), Манастир, Лъкавица, м. Надежда (Джурково), м. Гудевска (Джурково), Джурково, Здравец,  Дряново, Белица, Борово, Югово </t>
  </si>
  <si>
    <t>Чокманово, Кошница, Могилица, Арда, Гудевица, Речани, Соколовци, м. Гращата (Виево), Влахово, Подвис, Градът, Ровина, Гращица, Еленска, Писаница, Хасовица, Лъка, Исьовци, м. Орловица (Петково), м. Славейковци (Петково), м. Бука (Петково), Полковник Серафимово, Фатово, Габрица, Требище, Върбово, Кукувица, Бориково, Черешките, Черешовска река, Черешово, Киселчово, Кремене, Попрелка, Димово, Надарци, Буката, Билянска, Селище, Стикъл, Пещера</t>
  </si>
  <si>
    <t>Сума (лева) за второто полугодие на 2016 г.</t>
  </si>
  <si>
    <t>Обща дължина на маршрутите (км) при две зареждания в седмицата за второто полугодие на 2016 г.</t>
  </si>
  <si>
    <t xml:space="preserve">Братушково, Гълъбовци, м. Бахалин (Извор), Извор, Пищане, Повалиръж, м. Пометковци (Драготинци) </t>
  </si>
  <si>
    <t>Сполука, Песнопой, Аврамово, Дойранци, Родопско, м. Долна махала (Ахрянско), м. Горна махала (Ахрянско), Ахрянско, Корумахала (Търносливка), Търносливка, м. Хаджимусалар (Дядовци),  м. Касаплар (Дядовци), м. Данъджалар (Дядовци), м. Чаушлар (Дядовци), Дядовци, м.Джелилер (Правдолюб), м. Монгашлар (Правдолюб), м. Ъсламар (Правдолюб), Правдолюб, м. Аламехмедлер (Кроячево), Кроячево, м. Семерджилер (Ябълковец), м. Шерифоллар (Ябълковец),  м. Хамитлер (Синчец), Синчец, Теменуга, Мак, м. Зимница (Гърбище), м. Буйновци (Гърбище), Бистроглед,  Любино, Латинка, м. Мировец (Боровица), Дедино, м. Вражалци (Стар читак),  м. Чучер (Стар читак), м. Любицево (Стар читак),  Стар читак, Червена скала, Левци, Искра, м. Ослец (Млечино),  Чернигово, Търна, м. Третак (Горно Прахово), м. Халилходжалар (Светулка), м. Велибашлар (Светулка), Стояново, Мусево, Паспал, Срънско, м. Зака (Бял извор), м. Сара (Бял извор), м. Чолаково (Бял извор), Седларци, Еньовче,  Главник</t>
  </si>
  <si>
    <t>Приложение към чл. 1, ал.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</si>
</sst>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i/>
      <sz val="12"/>
      <color theme="1"/>
      <name val="Times New Roman"/>
      <family val="1"/>
      <charset val="204"/>
    </font>
    <font>
      <sz val="12"/>
      <color rgb="FFFF0000"/>
      <name val="Times New Roman"/>
      <family val="1"/>
      <charset val="204"/>
    </font>
    <font>
      <sz val="12"/>
      <name val="Times New Roman"/>
      <family val="1"/>
      <charset val="204"/>
    </font>
    <font>
      <sz val="12"/>
      <color indexed="8"/>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0" fontId="3" fillId="0" borderId="0" xfId="0" applyFont="1" applyAlignment="1">
      <alignment vertical="center"/>
    </xf>
    <xf numFmtId="0" fontId="3" fillId="0" borderId="0" xfId="0" applyFont="1" applyAlignment="1">
      <alignment vertical="top" wrapText="1"/>
    </xf>
    <xf numFmtId="0" fontId="3" fillId="0" borderId="0" xfId="0" applyFont="1"/>
    <xf numFmtId="0" fontId="4" fillId="0" borderId="0" xfId="0" applyFont="1" applyAlignment="1">
      <alignment horizontal="right"/>
    </xf>
    <xf numFmtId="0" fontId="3" fillId="0" borderId="1" xfId="0" applyFont="1" applyBorder="1" applyAlignment="1">
      <alignment vertical="center"/>
    </xf>
    <xf numFmtId="0" fontId="3" fillId="0" borderId="1" xfId="0" applyFont="1" applyBorder="1" applyAlignment="1">
      <alignment vertical="top" wrapText="1"/>
    </xf>
    <xf numFmtId="0" fontId="2" fillId="0" borderId="1" xfId="0" applyFont="1" applyBorder="1" applyAlignment="1">
      <alignment horizontal="right" vertical="top" wrapText="1"/>
    </xf>
    <xf numFmtId="3" fontId="3" fillId="0" borderId="1" xfId="0" applyNumberFormat="1" applyFont="1" applyBorder="1"/>
    <xf numFmtId="3" fontId="3" fillId="0" borderId="1" xfId="0" applyNumberFormat="1" applyFont="1" applyFill="1" applyBorder="1"/>
    <xf numFmtId="0" fontId="3" fillId="0" borderId="1" xfId="0" applyFont="1" applyFill="1" applyBorder="1" applyAlignment="1">
      <alignment vertical="center"/>
    </xf>
    <xf numFmtId="0" fontId="6" fillId="0" borderId="1" xfId="0" applyFont="1" applyBorder="1" applyAlignment="1">
      <alignment vertical="top" wrapText="1"/>
    </xf>
    <xf numFmtId="0" fontId="3" fillId="0" borderId="0" xfId="0" applyFont="1" applyAlignment="1">
      <alignment wrapText="1"/>
    </xf>
    <xf numFmtId="0" fontId="7" fillId="2" borderId="1" xfId="0" applyFont="1" applyFill="1" applyBorder="1" applyAlignment="1">
      <alignment vertical="top" wrapText="1"/>
    </xf>
    <xf numFmtId="0" fontId="6" fillId="2" borderId="1" xfId="0" applyFont="1" applyFill="1" applyBorder="1" applyAlignment="1">
      <alignment vertical="top" wrapText="1"/>
    </xf>
    <xf numFmtId="164" fontId="3" fillId="0" borderId="1" xfId="1" applyNumberFormat="1" applyFont="1" applyBorder="1"/>
    <xf numFmtId="0" fontId="8" fillId="0" borderId="0" xfId="0" applyFont="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tabSelected="1" zoomScale="80" zoomScaleNormal="80" workbookViewId="0">
      <pane xSplit="3" ySplit="3" topLeftCell="D4" activePane="bottomRight" state="frozen"/>
      <selection pane="topRight" activeCell="D1" sqref="D1"/>
      <selection pane="bottomLeft" activeCell="A5" sqref="A5"/>
      <selection pane="bottomRight" activeCell="H1" sqref="H1"/>
    </sheetView>
  </sheetViews>
  <sheetFormatPr defaultRowHeight="15.75" x14ac:dyDescent="0.25"/>
  <cols>
    <col min="1" max="1" width="7" style="1" customWidth="1"/>
    <col min="2" max="2" width="24.140625" style="1" customWidth="1"/>
    <col min="3" max="3" width="81.5703125" style="2" customWidth="1"/>
    <col min="4" max="4" width="10.5703125" style="3" customWidth="1"/>
    <col min="5" max="5" width="13.42578125" style="3" customWidth="1"/>
    <col min="6" max="6" width="10" style="3" customWidth="1"/>
    <col min="7" max="7" width="13.7109375" style="3" customWidth="1"/>
    <col min="8" max="8" width="14.140625" style="3" customWidth="1"/>
    <col min="9" max="16384" width="9.140625" style="3"/>
  </cols>
  <sheetData>
    <row r="1" spans="1:8" x14ac:dyDescent="0.25">
      <c r="H1" s="4" t="s">
        <v>197</v>
      </c>
    </row>
    <row r="2" spans="1:8" ht="173.25" x14ac:dyDescent="0.25">
      <c r="A2" s="17" t="s">
        <v>0</v>
      </c>
      <c r="B2" s="17" t="s">
        <v>1</v>
      </c>
      <c r="C2" s="17" t="s">
        <v>190</v>
      </c>
      <c r="D2" s="17" t="s">
        <v>2</v>
      </c>
      <c r="E2" s="17" t="s">
        <v>3</v>
      </c>
      <c r="F2" s="17" t="s">
        <v>4</v>
      </c>
      <c r="G2" s="17" t="s">
        <v>194</v>
      </c>
      <c r="H2" s="17" t="s">
        <v>193</v>
      </c>
    </row>
    <row r="3" spans="1:8" x14ac:dyDescent="0.25">
      <c r="A3" s="17">
        <v>1</v>
      </c>
      <c r="B3" s="17">
        <v>2</v>
      </c>
      <c r="C3" s="18">
        <v>3</v>
      </c>
      <c r="D3" s="17">
        <v>4</v>
      </c>
      <c r="E3" s="17">
        <v>5</v>
      </c>
      <c r="F3" s="17">
        <v>6</v>
      </c>
      <c r="G3" s="17">
        <v>7</v>
      </c>
      <c r="H3" s="17">
        <v>8</v>
      </c>
    </row>
    <row r="4" spans="1:8" x14ac:dyDescent="0.25">
      <c r="A4" s="5">
        <v>5101</v>
      </c>
      <c r="B4" s="5" t="s">
        <v>5</v>
      </c>
      <c r="C4" s="6" t="s">
        <v>163</v>
      </c>
      <c r="D4" s="8">
        <v>5</v>
      </c>
      <c r="E4" s="8">
        <v>621</v>
      </c>
      <c r="F4" s="8">
        <v>1</v>
      </c>
      <c r="G4" s="15">
        <v>6968</v>
      </c>
      <c r="H4" s="8">
        <v>4878</v>
      </c>
    </row>
    <row r="5" spans="1:8" ht="199.5" customHeight="1" x14ac:dyDescent="0.25">
      <c r="A5" s="5">
        <v>5103</v>
      </c>
      <c r="B5" s="5" t="s">
        <v>6</v>
      </c>
      <c r="C5" s="11" t="s">
        <v>164</v>
      </c>
      <c r="D5" s="8">
        <v>36</v>
      </c>
      <c r="E5" s="8">
        <v>1305</v>
      </c>
      <c r="F5" s="8">
        <v>7</v>
      </c>
      <c r="G5" s="15">
        <v>13780</v>
      </c>
      <c r="H5" s="8">
        <v>9646</v>
      </c>
    </row>
    <row r="6" spans="1:8" x14ac:dyDescent="0.25">
      <c r="A6" s="5">
        <v>5104</v>
      </c>
      <c r="B6" s="5" t="s">
        <v>7</v>
      </c>
      <c r="C6" s="6" t="s">
        <v>8</v>
      </c>
      <c r="D6" s="8">
        <v>2</v>
      </c>
      <c r="E6" s="8">
        <v>85</v>
      </c>
      <c r="F6" s="8">
        <v>2</v>
      </c>
      <c r="G6" s="15">
        <v>1508</v>
      </c>
      <c r="H6" s="8">
        <v>1056</v>
      </c>
    </row>
    <row r="7" spans="1:8" ht="47.25" x14ac:dyDescent="0.25">
      <c r="A7" s="5">
        <v>5109</v>
      </c>
      <c r="B7" s="5" t="s">
        <v>9</v>
      </c>
      <c r="C7" s="6" t="s">
        <v>136</v>
      </c>
      <c r="D7" s="8">
        <v>18</v>
      </c>
      <c r="E7" s="8">
        <v>236</v>
      </c>
      <c r="F7" s="8">
        <v>7</v>
      </c>
      <c r="G7" s="15">
        <v>20618</v>
      </c>
      <c r="H7" s="8">
        <v>14433</v>
      </c>
    </row>
    <row r="8" spans="1:8" x14ac:dyDescent="0.25">
      <c r="A8" s="5">
        <v>5110</v>
      </c>
      <c r="B8" s="5" t="s">
        <v>10</v>
      </c>
      <c r="C8" s="6" t="s">
        <v>137</v>
      </c>
      <c r="D8" s="8">
        <v>5</v>
      </c>
      <c r="E8" s="8">
        <v>2123</v>
      </c>
      <c r="F8" s="8">
        <v>3</v>
      </c>
      <c r="G8" s="15">
        <v>8652.8000000000011</v>
      </c>
      <c r="H8" s="8">
        <v>6057</v>
      </c>
    </row>
    <row r="9" spans="1:8" ht="31.5" x14ac:dyDescent="0.25">
      <c r="A9" s="5">
        <v>5111</v>
      </c>
      <c r="B9" s="5" t="s">
        <v>11</v>
      </c>
      <c r="C9" s="11" t="s">
        <v>165</v>
      </c>
      <c r="D9" s="8">
        <v>10</v>
      </c>
      <c r="E9" s="8">
        <v>553</v>
      </c>
      <c r="F9" s="8">
        <v>5</v>
      </c>
      <c r="G9" s="15">
        <v>12272</v>
      </c>
      <c r="H9" s="8">
        <v>8590</v>
      </c>
    </row>
    <row r="10" spans="1:8" ht="31.5" x14ac:dyDescent="0.25">
      <c r="A10" s="5">
        <v>5202</v>
      </c>
      <c r="B10" s="10" t="s">
        <v>12</v>
      </c>
      <c r="C10" s="6" t="s">
        <v>166</v>
      </c>
      <c r="D10" s="9">
        <v>8</v>
      </c>
      <c r="E10" s="9">
        <v>2364</v>
      </c>
      <c r="F10" s="8">
        <v>7</v>
      </c>
      <c r="G10" s="15">
        <v>15340</v>
      </c>
      <c r="H10" s="8">
        <v>10738</v>
      </c>
    </row>
    <row r="11" spans="1:8" x14ac:dyDescent="0.25">
      <c r="A11" s="5">
        <v>5204</v>
      </c>
      <c r="B11" s="5" t="s">
        <v>13</v>
      </c>
      <c r="C11" s="6" t="s">
        <v>14</v>
      </c>
      <c r="D11" s="8">
        <v>3</v>
      </c>
      <c r="E11" s="8">
        <v>128</v>
      </c>
      <c r="F11" s="8">
        <v>2</v>
      </c>
      <c r="G11" s="15">
        <v>3575.5200000000004</v>
      </c>
      <c r="H11" s="8">
        <v>2503</v>
      </c>
    </row>
    <row r="12" spans="1:8" ht="31.5" x14ac:dyDescent="0.25">
      <c r="A12" s="5">
        <v>5205</v>
      </c>
      <c r="B12" s="5" t="s">
        <v>15</v>
      </c>
      <c r="C12" s="6" t="s">
        <v>16</v>
      </c>
      <c r="D12" s="8">
        <v>10</v>
      </c>
      <c r="E12" s="8">
        <v>223</v>
      </c>
      <c r="F12" s="8">
        <v>2</v>
      </c>
      <c r="G12" s="15">
        <v>22464</v>
      </c>
      <c r="H12" s="8">
        <v>15725</v>
      </c>
    </row>
    <row r="13" spans="1:8" x14ac:dyDescent="0.25">
      <c r="A13" s="5">
        <v>5206</v>
      </c>
      <c r="B13" s="5" t="s">
        <v>17</v>
      </c>
      <c r="C13" s="6" t="s">
        <v>18</v>
      </c>
      <c r="D13" s="8">
        <v>5</v>
      </c>
      <c r="E13" s="8">
        <v>148</v>
      </c>
      <c r="F13" s="8">
        <v>2</v>
      </c>
      <c r="G13" s="15">
        <v>5512</v>
      </c>
      <c r="H13" s="8">
        <v>3858</v>
      </c>
    </row>
    <row r="14" spans="1:8" ht="72.75" customHeight="1" x14ac:dyDescent="0.25">
      <c r="A14" s="5">
        <v>5211</v>
      </c>
      <c r="B14" s="5" t="s">
        <v>19</v>
      </c>
      <c r="C14" s="6" t="s">
        <v>20</v>
      </c>
      <c r="D14" s="8">
        <v>28</v>
      </c>
      <c r="E14" s="8">
        <v>2224</v>
      </c>
      <c r="F14" s="8">
        <v>6</v>
      </c>
      <c r="G14" s="15">
        <v>28277.599999999999</v>
      </c>
      <c r="H14" s="8">
        <v>19794</v>
      </c>
    </row>
    <row r="15" spans="1:8" x14ac:dyDescent="0.25">
      <c r="A15" s="5">
        <v>5212</v>
      </c>
      <c r="B15" s="5" t="s">
        <v>21</v>
      </c>
      <c r="C15" s="6" t="s">
        <v>22</v>
      </c>
      <c r="D15" s="8">
        <v>4</v>
      </c>
      <c r="E15" s="8">
        <v>682</v>
      </c>
      <c r="F15" s="8">
        <v>2</v>
      </c>
      <c r="G15" s="15">
        <v>2392</v>
      </c>
      <c r="H15" s="8">
        <v>1674</v>
      </c>
    </row>
    <row r="16" spans="1:8" x14ac:dyDescent="0.25">
      <c r="A16" s="5">
        <v>5302</v>
      </c>
      <c r="B16" s="5" t="s">
        <v>23</v>
      </c>
      <c r="C16" s="6" t="s">
        <v>138</v>
      </c>
      <c r="D16" s="8">
        <v>2</v>
      </c>
      <c r="E16" s="8">
        <v>134</v>
      </c>
      <c r="F16" s="8">
        <v>1</v>
      </c>
      <c r="G16" s="15">
        <v>4420</v>
      </c>
      <c r="H16" s="8">
        <v>3094</v>
      </c>
    </row>
    <row r="17" spans="1:8" x14ac:dyDescent="0.25">
      <c r="A17" s="5">
        <v>5307</v>
      </c>
      <c r="B17" s="5" t="s">
        <v>24</v>
      </c>
      <c r="C17" s="6" t="s">
        <v>25</v>
      </c>
      <c r="D17" s="8">
        <v>2</v>
      </c>
      <c r="E17" s="8">
        <v>72</v>
      </c>
      <c r="F17" s="8">
        <v>2</v>
      </c>
      <c r="G17" s="15">
        <v>1300</v>
      </c>
      <c r="H17" s="8">
        <v>910</v>
      </c>
    </row>
    <row r="18" spans="1:8" x14ac:dyDescent="0.25">
      <c r="A18" s="5">
        <v>5309</v>
      </c>
      <c r="B18" s="5" t="s">
        <v>26</v>
      </c>
      <c r="C18" s="6" t="s">
        <v>27</v>
      </c>
      <c r="D18" s="8">
        <v>2</v>
      </c>
      <c r="E18" s="8">
        <v>256</v>
      </c>
      <c r="F18" s="8">
        <v>1</v>
      </c>
      <c r="G18" s="15">
        <v>3016</v>
      </c>
      <c r="H18" s="8">
        <v>2111</v>
      </c>
    </row>
    <row r="19" spans="1:8" x14ac:dyDescent="0.25">
      <c r="A19" s="5">
        <v>5310</v>
      </c>
      <c r="B19" s="5" t="s">
        <v>28</v>
      </c>
      <c r="C19" s="6" t="s">
        <v>139</v>
      </c>
      <c r="D19" s="8">
        <v>4</v>
      </c>
      <c r="E19" s="8">
        <v>536</v>
      </c>
      <c r="F19" s="8">
        <v>3</v>
      </c>
      <c r="G19" s="15">
        <v>4056</v>
      </c>
      <c r="H19" s="8">
        <v>2839</v>
      </c>
    </row>
    <row r="20" spans="1:8" x14ac:dyDescent="0.25">
      <c r="A20" s="5">
        <v>5311</v>
      </c>
      <c r="B20" s="5" t="s">
        <v>29</v>
      </c>
      <c r="C20" s="6" t="s">
        <v>30</v>
      </c>
      <c r="D20" s="8">
        <v>2</v>
      </c>
      <c r="E20" s="8">
        <v>274</v>
      </c>
      <c r="F20" s="8">
        <v>1</v>
      </c>
      <c r="G20" s="15">
        <v>1104.48</v>
      </c>
      <c r="H20" s="8">
        <v>773</v>
      </c>
    </row>
    <row r="21" spans="1:8" x14ac:dyDescent="0.25">
      <c r="A21" s="5">
        <v>5313</v>
      </c>
      <c r="B21" s="5" t="s">
        <v>31</v>
      </c>
      <c r="C21" s="6" t="s">
        <v>32</v>
      </c>
      <c r="D21" s="8">
        <v>1</v>
      </c>
      <c r="E21" s="8">
        <v>15</v>
      </c>
      <c r="F21" s="8">
        <v>1</v>
      </c>
      <c r="G21" s="15">
        <v>457.6</v>
      </c>
      <c r="H21" s="8">
        <v>320</v>
      </c>
    </row>
    <row r="22" spans="1:8" ht="31.5" x14ac:dyDescent="0.25">
      <c r="A22" s="5">
        <v>5401</v>
      </c>
      <c r="B22" s="10" t="s">
        <v>33</v>
      </c>
      <c r="C22" s="6" t="s">
        <v>167</v>
      </c>
      <c r="D22" s="9">
        <v>13</v>
      </c>
      <c r="E22" s="8">
        <v>99</v>
      </c>
      <c r="F22" s="8">
        <v>6</v>
      </c>
      <c r="G22" s="15">
        <v>19318</v>
      </c>
      <c r="H22" s="8">
        <v>13523</v>
      </c>
    </row>
    <row r="23" spans="1:8" ht="126" x14ac:dyDescent="0.25">
      <c r="A23" s="5">
        <v>5403</v>
      </c>
      <c r="B23" s="10" t="s">
        <v>34</v>
      </c>
      <c r="C23" s="6" t="s">
        <v>162</v>
      </c>
      <c r="D23" s="9">
        <f>53</f>
        <v>53</v>
      </c>
      <c r="E23" s="8">
        <v>1390</v>
      </c>
      <c r="F23" s="8">
        <v>7</v>
      </c>
      <c r="G23" s="15">
        <v>31720</v>
      </c>
      <c r="H23" s="8">
        <v>22204</v>
      </c>
    </row>
    <row r="24" spans="1:8" x14ac:dyDescent="0.25">
      <c r="A24" s="5">
        <v>5409</v>
      </c>
      <c r="B24" s="5" t="s">
        <v>35</v>
      </c>
      <c r="C24" s="6" t="s">
        <v>36</v>
      </c>
      <c r="D24" s="8">
        <v>2</v>
      </c>
      <c r="E24" s="8">
        <v>19</v>
      </c>
      <c r="F24" s="8">
        <v>1</v>
      </c>
      <c r="G24" s="15">
        <v>2808</v>
      </c>
      <c r="H24" s="8">
        <v>1966</v>
      </c>
    </row>
    <row r="25" spans="1:8" x14ac:dyDescent="0.25">
      <c r="A25" s="5">
        <v>5410</v>
      </c>
      <c r="B25" s="5" t="s">
        <v>37</v>
      </c>
      <c r="C25" s="6" t="s">
        <v>38</v>
      </c>
      <c r="D25" s="8">
        <v>1</v>
      </c>
      <c r="E25" s="8">
        <v>70</v>
      </c>
      <c r="F25" s="8">
        <v>1</v>
      </c>
      <c r="G25" s="15">
        <v>644.80000000000007</v>
      </c>
      <c r="H25" s="8">
        <v>451</v>
      </c>
    </row>
    <row r="26" spans="1:8" ht="31.5" x14ac:dyDescent="0.25">
      <c r="A26" s="5">
        <v>5501</v>
      </c>
      <c r="B26" s="5" t="s">
        <v>39</v>
      </c>
      <c r="C26" s="11" t="s">
        <v>168</v>
      </c>
      <c r="D26" s="8">
        <v>12</v>
      </c>
      <c r="E26" s="8">
        <v>297</v>
      </c>
      <c r="F26" s="8">
        <v>4</v>
      </c>
      <c r="G26" s="15">
        <v>4503.2</v>
      </c>
      <c r="H26" s="8">
        <v>3152</v>
      </c>
    </row>
    <row r="27" spans="1:8" x14ac:dyDescent="0.25">
      <c r="A27" s="5">
        <v>5502</v>
      </c>
      <c r="B27" s="5" t="s">
        <v>40</v>
      </c>
      <c r="C27" s="6" t="s">
        <v>41</v>
      </c>
      <c r="D27" s="8">
        <v>3</v>
      </c>
      <c r="E27" s="8">
        <v>148</v>
      </c>
      <c r="F27" s="8">
        <v>1</v>
      </c>
      <c r="G27" s="15">
        <v>3806.4</v>
      </c>
      <c r="H27" s="8">
        <v>2664</v>
      </c>
    </row>
    <row r="28" spans="1:8" ht="47.25" x14ac:dyDescent="0.25">
      <c r="A28" s="5">
        <v>5504</v>
      </c>
      <c r="B28" s="5" t="s">
        <v>42</v>
      </c>
      <c r="C28" s="6" t="s">
        <v>43</v>
      </c>
      <c r="D28" s="8">
        <v>20</v>
      </c>
      <c r="E28" s="8">
        <v>2805</v>
      </c>
      <c r="F28" s="8">
        <v>5</v>
      </c>
      <c r="G28" s="15">
        <v>14456</v>
      </c>
      <c r="H28" s="8">
        <v>10119</v>
      </c>
    </row>
    <row r="29" spans="1:8" ht="31.5" x14ac:dyDescent="0.25">
      <c r="A29" s="5">
        <v>5507</v>
      </c>
      <c r="B29" s="5" t="s">
        <v>44</v>
      </c>
      <c r="C29" s="6" t="s">
        <v>45</v>
      </c>
      <c r="D29" s="8">
        <v>8</v>
      </c>
      <c r="E29" s="8">
        <v>1146</v>
      </c>
      <c r="F29" s="8">
        <v>2</v>
      </c>
      <c r="G29" s="15">
        <v>15184</v>
      </c>
      <c r="H29" s="8">
        <v>10629</v>
      </c>
    </row>
    <row r="30" spans="1:8" x14ac:dyDescent="0.25">
      <c r="A30" s="5">
        <v>5610</v>
      </c>
      <c r="B30" s="5" t="s">
        <v>46</v>
      </c>
      <c r="C30" s="6" t="s">
        <v>47</v>
      </c>
      <c r="D30" s="8">
        <v>1</v>
      </c>
      <c r="E30" s="8">
        <v>5</v>
      </c>
      <c r="F30" s="8">
        <v>1</v>
      </c>
      <c r="G30" s="15">
        <v>9828</v>
      </c>
      <c r="H30" s="8">
        <v>6880</v>
      </c>
    </row>
    <row r="31" spans="1:8" ht="110.25" x14ac:dyDescent="0.25">
      <c r="A31" s="5">
        <v>5703</v>
      </c>
      <c r="B31" s="5" t="s">
        <v>48</v>
      </c>
      <c r="C31" s="11" t="s">
        <v>169</v>
      </c>
      <c r="D31" s="8">
        <v>21</v>
      </c>
      <c r="E31" s="8">
        <v>3010</v>
      </c>
      <c r="F31" s="8">
        <v>16</v>
      </c>
      <c r="G31" s="15">
        <v>7436</v>
      </c>
      <c r="H31" s="8">
        <v>5205</v>
      </c>
    </row>
    <row r="32" spans="1:8" ht="99" customHeight="1" x14ac:dyDescent="0.25">
      <c r="A32" s="5">
        <v>5704</v>
      </c>
      <c r="B32" s="5" t="s">
        <v>49</v>
      </c>
      <c r="C32" s="11" t="s">
        <v>170</v>
      </c>
      <c r="D32" s="8">
        <v>40</v>
      </c>
      <c r="E32" s="8">
        <v>317</v>
      </c>
      <c r="F32" s="8">
        <v>5</v>
      </c>
      <c r="G32" s="15">
        <v>11960</v>
      </c>
      <c r="H32" s="8">
        <v>8372</v>
      </c>
    </row>
    <row r="33" spans="1:8" ht="51" customHeight="1" x14ac:dyDescent="0.25">
      <c r="A33" s="5">
        <v>5802</v>
      </c>
      <c r="B33" s="5" t="s">
        <v>50</v>
      </c>
      <c r="C33" s="6" t="s">
        <v>160</v>
      </c>
      <c r="D33" s="8">
        <v>21</v>
      </c>
      <c r="E33" s="8">
        <v>2701</v>
      </c>
      <c r="F33" s="8">
        <v>13</v>
      </c>
      <c r="G33" s="15">
        <v>21018.399999999998</v>
      </c>
      <c r="H33" s="8">
        <v>14713</v>
      </c>
    </row>
    <row r="34" spans="1:8" x14ac:dyDescent="0.25">
      <c r="A34" s="5">
        <v>5808</v>
      </c>
      <c r="B34" s="5" t="s">
        <v>51</v>
      </c>
      <c r="C34" s="6" t="s">
        <v>140</v>
      </c>
      <c r="D34" s="8">
        <v>4</v>
      </c>
      <c r="E34" s="8">
        <v>103</v>
      </c>
      <c r="F34" s="8">
        <v>2</v>
      </c>
      <c r="G34" s="15">
        <v>3546.4</v>
      </c>
      <c r="H34" s="8">
        <v>2482</v>
      </c>
    </row>
    <row r="35" spans="1:8" ht="222" customHeight="1" x14ac:dyDescent="0.25">
      <c r="A35" s="5">
        <v>5901</v>
      </c>
      <c r="B35" s="5" t="s">
        <v>52</v>
      </c>
      <c r="C35" s="16" t="s">
        <v>196</v>
      </c>
      <c r="D35" s="8">
        <v>57</v>
      </c>
      <c r="E35" s="8">
        <v>5012</v>
      </c>
      <c r="F35" s="8">
        <v>27</v>
      </c>
      <c r="G35" s="15">
        <v>59072</v>
      </c>
      <c r="H35" s="8">
        <v>41350</v>
      </c>
    </row>
    <row r="36" spans="1:8" ht="199.5" customHeight="1" x14ac:dyDescent="0.25">
      <c r="A36" s="5">
        <v>5904</v>
      </c>
      <c r="B36" s="5" t="s">
        <v>53</v>
      </c>
      <c r="C36" s="11" t="s">
        <v>171</v>
      </c>
      <c r="D36" s="8">
        <v>61</v>
      </c>
      <c r="E36" s="8">
        <v>9582</v>
      </c>
      <c r="F36" s="8">
        <v>7</v>
      </c>
      <c r="G36" s="15">
        <v>28667.599999999999</v>
      </c>
      <c r="H36" s="8">
        <v>20067</v>
      </c>
    </row>
    <row r="37" spans="1:8" ht="63" x14ac:dyDescent="0.25">
      <c r="A37" s="5">
        <v>5905</v>
      </c>
      <c r="B37" s="5" t="s">
        <v>54</v>
      </c>
      <c r="C37" s="6" t="s">
        <v>55</v>
      </c>
      <c r="D37" s="8">
        <v>23</v>
      </c>
      <c r="E37" s="8">
        <v>4957</v>
      </c>
      <c r="F37" s="8">
        <v>9</v>
      </c>
      <c r="G37" s="15">
        <v>22776</v>
      </c>
      <c r="H37" s="8">
        <v>15943</v>
      </c>
    </row>
    <row r="38" spans="1:8" x14ac:dyDescent="0.25">
      <c r="A38" s="5">
        <v>6001</v>
      </c>
      <c r="B38" s="5" t="s">
        <v>56</v>
      </c>
      <c r="C38" s="6" t="s">
        <v>57</v>
      </c>
      <c r="D38" s="8">
        <v>1</v>
      </c>
      <c r="E38" s="8">
        <v>16</v>
      </c>
      <c r="F38" s="8">
        <v>1</v>
      </c>
      <c r="G38" s="15">
        <v>2701.92</v>
      </c>
      <c r="H38" s="8">
        <v>1891</v>
      </c>
    </row>
    <row r="39" spans="1:8" ht="31.5" x14ac:dyDescent="0.25">
      <c r="A39" s="5">
        <v>6003</v>
      </c>
      <c r="B39" s="5" t="s">
        <v>58</v>
      </c>
      <c r="C39" s="6" t="s">
        <v>59</v>
      </c>
      <c r="D39" s="8">
        <v>9</v>
      </c>
      <c r="E39" s="8">
        <v>1075</v>
      </c>
      <c r="F39" s="8">
        <v>3</v>
      </c>
      <c r="G39" s="15">
        <v>6760</v>
      </c>
      <c r="H39" s="8">
        <v>4732</v>
      </c>
    </row>
    <row r="40" spans="1:8" ht="112.5" customHeight="1" x14ac:dyDescent="0.25">
      <c r="A40" s="5">
        <v>6005</v>
      </c>
      <c r="B40" s="5" t="s">
        <v>60</v>
      </c>
      <c r="C40" s="6" t="s">
        <v>161</v>
      </c>
      <c r="D40" s="8">
        <v>40</v>
      </c>
      <c r="E40" s="8">
        <v>1217</v>
      </c>
      <c r="F40" s="8">
        <v>13</v>
      </c>
      <c r="G40" s="15">
        <v>37544</v>
      </c>
      <c r="H40" s="8">
        <v>26281</v>
      </c>
    </row>
    <row r="41" spans="1:8" ht="53.25" customHeight="1" x14ac:dyDescent="0.25">
      <c r="A41" s="5">
        <v>6006</v>
      </c>
      <c r="B41" s="5" t="s">
        <v>61</v>
      </c>
      <c r="C41" s="12" t="s">
        <v>172</v>
      </c>
      <c r="D41" s="8">
        <v>14</v>
      </c>
      <c r="E41" s="8">
        <v>467</v>
      </c>
      <c r="F41" s="8">
        <v>13</v>
      </c>
      <c r="G41" s="15">
        <v>28184</v>
      </c>
      <c r="H41" s="8">
        <v>19729</v>
      </c>
    </row>
    <row r="42" spans="1:8" x14ac:dyDescent="0.25">
      <c r="A42" s="5">
        <v>6007</v>
      </c>
      <c r="B42" s="5" t="s">
        <v>62</v>
      </c>
      <c r="C42" s="6" t="s">
        <v>63</v>
      </c>
      <c r="D42" s="8">
        <v>1</v>
      </c>
      <c r="E42" s="8">
        <v>18</v>
      </c>
      <c r="F42" s="8">
        <v>1</v>
      </c>
      <c r="G42" s="15">
        <v>2080</v>
      </c>
      <c r="H42" s="8">
        <v>1456</v>
      </c>
    </row>
    <row r="43" spans="1:8" ht="54.75" customHeight="1" x14ac:dyDescent="0.25">
      <c r="A43" s="5">
        <v>6009</v>
      </c>
      <c r="B43" s="5" t="s">
        <v>64</v>
      </c>
      <c r="C43" s="6" t="s">
        <v>173</v>
      </c>
      <c r="D43" s="8">
        <v>15</v>
      </c>
      <c r="E43" s="8">
        <v>169</v>
      </c>
      <c r="F43" s="8">
        <v>2</v>
      </c>
      <c r="G43" s="15">
        <v>7956</v>
      </c>
      <c r="H43" s="8">
        <v>5569</v>
      </c>
    </row>
    <row r="44" spans="1:8" x14ac:dyDescent="0.25">
      <c r="A44" s="5">
        <v>6101</v>
      </c>
      <c r="B44" s="5" t="s">
        <v>65</v>
      </c>
      <c r="C44" s="11" t="s">
        <v>174</v>
      </c>
      <c r="D44" s="8">
        <v>1</v>
      </c>
      <c r="E44" s="8">
        <v>123</v>
      </c>
      <c r="F44" s="8">
        <v>1</v>
      </c>
      <c r="G44" s="15">
        <v>1092</v>
      </c>
      <c r="H44" s="8">
        <v>764</v>
      </c>
    </row>
    <row r="45" spans="1:8" ht="31.5" x14ac:dyDescent="0.25">
      <c r="A45" s="5">
        <v>6106</v>
      </c>
      <c r="B45" s="10" t="s">
        <v>66</v>
      </c>
      <c r="C45" s="13" t="s">
        <v>175</v>
      </c>
      <c r="D45" s="8">
        <v>5</v>
      </c>
      <c r="E45" s="8">
        <v>547</v>
      </c>
      <c r="F45" s="8">
        <v>4</v>
      </c>
      <c r="G45" s="15">
        <v>5980</v>
      </c>
      <c r="H45" s="8">
        <v>4186</v>
      </c>
    </row>
    <row r="46" spans="1:8" x14ac:dyDescent="0.25">
      <c r="A46" s="5">
        <v>6201</v>
      </c>
      <c r="B46" s="5" t="s">
        <v>67</v>
      </c>
      <c r="C46" s="6" t="s">
        <v>68</v>
      </c>
      <c r="D46" s="8">
        <v>3</v>
      </c>
      <c r="E46" s="8">
        <v>65</v>
      </c>
      <c r="F46" s="8">
        <v>2</v>
      </c>
      <c r="G46" s="15">
        <v>3900</v>
      </c>
      <c r="H46" s="8">
        <v>2730</v>
      </c>
    </row>
    <row r="47" spans="1:8" x14ac:dyDescent="0.25">
      <c r="A47" s="5">
        <v>6207</v>
      </c>
      <c r="B47" s="5" t="s">
        <v>69</v>
      </c>
      <c r="C47" s="6" t="s">
        <v>70</v>
      </c>
      <c r="D47" s="8">
        <v>5</v>
      </c>
      <c r="E47" s="8">
        <v>912</v>
      </c>
      <c r="F47" s="8">
        <v>3</v>
      </c>
      <c r="G47" s="15">
        <v>5408</v>
      </c>
      <c r="H47" s="8">
        <v>3786</v>
      </c>
    </row>
    <row r="48" spans="1:8" x14ac:dyDescent="0.25">
      <c r="A48" s="5">
        <v>6210</v>
      </c>
      <c r="B48" s="5" t="s">
        <v>71</v>
      </c>
      <c r="C48" s="6" t="s">
        <v>72</v>
      </c>
      <c r="D48" s="8">
        <v>2</v>
      </c>
      <c r="E48" s="8">
        <v>103</v>
      </c>
      <c r="F48" s="8">
        <v>1</v>
      </c>
      <c r="G48" s="15">
        <v>2600</v>
      </c>
      <c r="H48" s="8">
        <v>1820</v>
      </c>
    </row>
    <row r="49" spans="1:8" x14ac:dyDescent="0.25">
      <c r="A49" s="5">
        <v>6310</v>
      </c>
      <c r="B49" s="5" t="s">
        <v>73</v>
      </c>
      <c r="C49" s="6" t="s">
        <v>176</v>
      </c>
      <c r="D49" s="8">
        <v>3</v>
      </c>
      <c r="E49" s="8">
        <v>356</v>
      </c>
      <c r="F49" s="8">
        <v>2</v>
      </c>
      <c r="G49" s="15">
        <v>6344</v>
      </c>
      <c r="H49" s="8">
        <v>4441</v>
      </c>
    </row>
    <row r="50" spans="1:8" x14ac:dyDescent="0.25">
      <c r="A50" s="5">
        <v>6311</v>
      </c>
      <c r="B50" s="5" t="s">
        <v>177</v>
      </c>
      <c r="C50" s="6" t="s">
        <v>178</v>
      </c>
      <c r="D50" s="8">
        <v>1</v>
      </c>
      <c r="E50" s="8">
        <v>138</v>
      </c>
      <c r="F50" s="8">
        <v>1</v>
      </c>
      <c r="G50" s="15">
        <v>936</v>
      </c>
      <c r="H50" s="8">
        <v>655</v>
      </c>
    </row>
    <row r="51" spans="1:8" x14ac:dyDescent="0.25">
      <c r="A51" s="5">
        <v>6312</v>
      </c>
      <c r="B51" s="5" t="s">
        <v>74</v>
      </c>
      <c r="C51" s="6" t="s">
        <v>179</v>
      </c>
      <c r="D51" s="8">
        <v>2</v>
      </c>
      <c r="E51" s="8">
        <v>762</v>
      </c>
      <c r="F51" s="8">
        <v>1</v>
      </c>
      <c r="G51" s="15">
        <v>416</v>
      </c>
      <c r="H51" s="8">
        <v>291</v>
      </c>
    </row>
    <row r="52" spans="1:8" ht="47.25" x14ac:dyDescent="0.25">
      <c r="A52" s="5">
        <v>6401</v>
      </c>
      <c r="B52" s="5" t="s">
        <v>75</v>
      </c>
      <c r="C52" s="6" t="s">
        <v>76</v>
      </c>
      <c r="D52" s="8">
        <v>19</v>
      </c>
      <c r="E52" s="8">
        <v>246</v>
      </c>
      <c r="F52" s="8">
        <v>3</v>
      </c>
      <c r="G52" s="15">
        <v>8892</v>
      </c>
      <c r="H52" s="8">
        <v>6224</v>
      </c>
    </row>
    <row r="53" spans="1:8" x14ac:dyDescent="0.25">
      <c r="A53" s="5">
        <v>6403</v>
      </c>
      <c r="B53" s="5" t="s">
        <v>77</v>
      </c>
      <c r="C53" s="6" t="s">
        <v>141</v>
      </c>
      <c r="D53" s="8">
        <v>5</v>
      </c>
      <c r="E53" s="8">
        <v>245</v>
      </c>
      <c r="F53" s="8">
        <v>2</v>
      </c>
      <c r="G53" s="15">
        <v>5096</v>
      </c>
      <c r="H53" s="8">
        <v>3567</v>
      </c>
    </row>
    <row r="54" spans="1:8" ht="31.5" x14ac:dyDescent="0.25">
      <c r="A54" s="5">
        <v>6405</v>
      </c>
      <c r="B54" s="10" t="s">
        <v>78</v>
      </c>
      <c r="C54" s="14" t="s">
        <v>180</v>
      </c>
      <c r="D54" s="9">
        <f>9-1</f>
        <v>8</v>
      </c>
      <c r="E54" s="9">
        <v>198</v>
      </c>
      <c r="F54" s="9">
        <v>3</v>
      </c>
      <c r="G54" s="15">
        <v>6448</v>
      </c>
      <c r="H54" s="8">
        <v>4514</v>
      </c>
    </row>
    <row r="55" spans="1:8" ht="116.25" customHeight="1" x14ac:dyDescent="0.25">
      <c r="A55" s="5">
        <v>6406</v>
      </c>
      <c r="B55" s="5" t="s">
        <v>79</v>
      </c>
      <c r="C55" s="6" t="s">
        <v>80</v>
      </c>
      <c r="D55" s="8">
        <v>42</v>
      </c>
      <c r="E55" s="8">
        <v>940</v>
      </c>
      <c r="F55" s="8">
        <v>6</v>
      </c>
      <c r="G55" s="15">
        <v>32708</v>
      </c>
      <c r="H55" s="8">
        <v>22896</v>
      </c>
    </row>
    <row r="56" spans="1:8" ht="31.5" x14ac:dyDescent="0.25">
      <c r="A56" s="5">
        <v>6601</v>
      </c>
      <c r="B56" s="5" t="s">
        <v>81</v>
      </c>
      <c r="C56" s="6" t="s">
        <v>142</v>
      </c>
      <c r="D56" s="8">
        <v>9</v>
      </c>
      <c r="E56" s="8">
        <v>449</v>
      </c>
      <c r="F56" s="8">
        <v>2</v>
      </c>
      <c r="G56" s="15">
        <v>5460</v>
      </c>
      <c r="H56" s="8">
        <v>3822</v>
      </c>
    </row>
    <row r="57" spans="1:8" x14ac:dyDescent="0.25">
      <c r="A57" s="5">
        <v>6602</v>
      </c>
      <c r="B57" s="5" t="s">
        <v>82</v>
      </c>
      <c r="C57" s="6" t="s">
        <v>143</v>
      </c>
      <c r="D57" s="8">
        <v>4</v>
      </c>
      <c r="E57" s="8">
        <v>547</v>
      </c>
      <c r="F57" s="8">
        <v>3</v>
      </c>
      <c r="G57" s="15">
        <v>13832</v>
      </c>
      <c r="H57" s="8">
        <v>9682</v>
      </c>
    </row>
    <row r="58" spans="1:8" ht="35.25" customHeight="1" x14ac:dyDescent="0.25">
      <c r="A58" s="5">
        <v>6606</v>
      </c>
      <c r="B58" s="10" t="s">
        <v>83</v>
      </c>
      <c r="C58" s="6" t="s">
        <v>191</v>
      </c>
      <c r="D58" s="9">
        <v>11</v>
      </c>
      <c r="E58" s="9">
        <v>762</v>
      </c>
      <c r="F58" s="9">
        <v>5</v>
      </c>
      <c r="G58" s="15">
        <v>11440</v>
      </c>
      <c r="H58" s="8">
        <v>8008</v>
      </c>
    </row>
    <row r="59" spans="1:8" x14ac:dyDescent="0.25">
      <c r="A59" s="5">
        <v>6616</v>
      </c>
      <c r="B59" s="5" t="s">
        <v>84</v>
      </c>
      <c r="C59" s="6" t="s">
        <v>144</v>
      </c>
      <c r="D59" s="8">
        <v>3</v>
      </c>
      <c r="E59" s="8">
        <v>441</v>
      </c>
      <c r="F59" s="8">
        <v>4</v>
      </c>
      <c r="G59" s="15">
        <v>20072</v>
      </c>
      <c r="H59" s="8">
        <v>14050</v>
      </c>
    </row>
    <row r="60" spans="1:8" x14ac:dyDescent="0.25">
      <c r="A60" s="5">
        <v>6802</v>
      </c>
      <c r="B60" s="5" t="s">
        <v>85</v>
      </c>
      <c r="C60" s="6" t="s">
        <v>86</v>
      </c>
      <c r="D60" s="8">
        <v>1</v>
      </c>
      <c r="E60" s="8">
        <v>32</v>
      </c>
      <c r="F60" s="8">
        <v>1</v>
      </c>
      <c r="G60" s="15">
        <v>1040</v>
      </c>
      <c r="H60" s="8">
        <v>728</v>
      </c>
    </row>
    <row r="61" spans="1:8" x14ac:dyDescent="0.25">
      <c r="A61" s="5">
        <v>6901</v>
      </c>
      <c r="B61" s="5" t="s">
        <v>87</v>
      </c>
      <c r="C61" s="6" t="s">
        <v>88</v>
      </c>
      <c r="D61" s="8">
        <v>2</v>
      </c>
      <c r="E61" s="8">
        <v>120</v>
      </c>
      <c r="F61" s="8">
        <v>2</v>
      </c>
      <c r="G61" s="15">
        <v>2600</v>
      </c>
      <c r="H61" s="8">
        <v>1820</v>
      </c>
    </row>
    <row r="62" spans="1:8" x14ac:dyDescent="0.25">
      <c r="A62" s="5">
        <v>6904</v>
      </c>
      <c r="B62" s="5" t="s">
        <v>89</v>
      </c>
      <c r="C62" s="6" t="s">
        <v>145</v>
      </c>
      <c r="D62" s="8">
        <v>4</v>
      </c>
      <c r="E62" s="8">
        <v>48</v>
      </c>
      <c r="F62" s="8">
        <v>1</v>
      </c>
      <c r="G62" s="15">
        <v>6864</v>
      </c>
      <c r="H62" s="8">
        <v>4805</v>
      </c>
    </row>
    <row r="63" spans="1:8" x14ac:dyDescent="0.25">
      <c r="A63" s="5">
        <v>6905</v>
      </c>
      <c r="B63" s="5" t="s">
        <v>90</v>
      </c>
      <c r="C63" s="6" t="s">
        <v>146</v>
      </c>
      <c r="D63" s="8">
        <v>2</v>
      </c>
      <c r="E63" s="8">
        <v>55</v>
      </c>
      <c r="F63" s="8">
        <v>2</v>
      </c>
      <c r="G63" s="15">
        <v>4680</v>
      </c>
      <c r="H63" s="8">
        <v>3276</v>
      </c>
    </row>
    <row r="64" spans="1:8" x14ac:dyDescent="0.25">
      <c r="A64" s="5">
        <v>7001</v>
      </c>
      <c r="B64" s="5" t="s">
        <v>91</v>
      </c>
      <c r="C64" s="6" t="s">
        <v>147</v>
      </c>
      <c r="D64" s="8">
        <v>2</v>
      </c>
      <c r="E64" s="8">
        <v>137</v>
      </c>
      <c r="F64" s="8">
        <v>2</v>
      </c>
      <c r="G64" s="15">
        <v>6032</v>
      </c>
      <c r="H64" s="8">
        <v>4222</v>
      </c>
    </row>
    <row r="65" spans="1:8" ht="31.5" x14ac:dyDescent="0.25">
      <c r="A65" s="5">
        <v>7003</v>
      </c>
      <c r="B65" s="5" t="s">
        <v>92</v>
      </c>
      <c r="C65" s="6" t="s">
        <v>148</v>
      </c>
      <c r="D65" s="8">
        <v>10</v>
      </c>
      <c r="E65" s="8">
        <v>1381</v>
      </c>
      <c r="F65" s="8">
        <v>5</v>
      </c>
      <c r="G65" s="15">
        <v>13416</v>
      </c>
      <c r="H65" s="8">
        <v>9391</v>
      </c>
    </row>
    <row r="66" spans="1:8" ht="31.5" x14ac:dyDescent="0.25">
      <c r="A66" s="5">
        <v>7101</v>
      </c>
      <c r="B66" s="5" t="s">
        <v>93</v>
      </c>
      <c r="C66" s="6" t="s">
        <v>181</v>
      </c>
      <c r="D66" s="8">
        <v>13</v>
      </c>
      <c r="E66" s="8">
        <v>1264</v>
      </c>
      <c r="F66" s="8">
        <v>7</v>
      </c>
      <c r="G66" s="15">
        <v>29328</v>
      </c>
      <c r="H66" s="8">
        <v>20530</v>
      </c>
    </row>
    <row r="67" spans="1:8" x14ac:dyDescent="0.25">
      <c r="A67" s="5">
        <v>7102</v>
      </c>
      <c r="B67" s="5" t="s">
        <v>94</v>
      </c>
      <c r="C67" s="6" t="s">
        <v>149</v>
      </c>
      <c r="D67" s="8">
        <v>4</v>
      </c>
      <c r="E67" s="8">
        <v>1122</v>
      </c>
      <c r="F67" s="8">
        <v>2</v>
      </c>
      <c r="G67" s="15">
        <v>3848</v>
      </c>
      <c r="H67" s="8">
        <v>2694</v>
      </c>
    </row>
    <row r="68" spans="1:8" x14ac:dyDescent="0.25">
      <c r="A68" s="5">
        <v>7103</v>
      </c>
      <c r="B68" s="5" t="s">
        <v>95</v>
      </c>
      <c r="C68" s="6" t="s">
        <v>182</v>
      </c>
      <c r="D68" s="8">
        <v>6</v>
      </c>
      <c r="E68" s="8">
        <v>1348</v>
      </c>
      <c r="F68" s="8">
        <v>4</v>
      </c>
      <c r="G68" s="15">
        <v>12168</v>
      </c>
      <c r="H68" s="8">
        <v>8518</v>
      </c>
    </row>
    <row r="69" spans="1:8" ht="69.75" customHeight="1" x14ac:dyDescent="0.25">
      <c r="A69" s="5">
        <v>7106</v>
      </c>
      <c r="B69" s="5" t="s">
        <v>96</v>
      </c>
      <c r="C69" s="11" t="s">
        <v>183</v>
      </c>
      <c r="D69" s="8">
        <v>29</v>
      </c>
      <c r="E69" s="8">
        <v>1505</v>
      </c>
      <c r="F69" s="8">
        <v>6</v>
      </c>
      <c r="G69" s="15">
        <v>14768</v>
      </c>
      <c r="H69" s="8">
        <v>10338</v>
      </c>
    </row>
    <row r="70" spans="1:8" ht="31.5" x14ac:dyDescent="0.25">
      <c r="A70" s="5">
        <v>7107</v>
      </c>
      <c r="B70" s="5" t="s">
        <v>97</v>
      </c>
      <c r="C70" s="6" t="s">
        <v>98</v>
      </c>
      <c r="D70" s="8">
        <v>15</v>
      </c>
      <c r="E70" s="8">
        <v>2491</v>
      </c>
      <c r="F70" s="8">
        <v>6</v>
      </c>
      <c r="G70" s="15">
        <v>13260</v>
      </c>
      <c r="H70" s="8">
        <v>9282</v>
      </c>
    </row>
    <row r="71" spans="1:8" ht="116.25" customHeight="1" x14ac:dyDescent="0.25">
      <c r="A71" s="5">
        <v>7109</v>
      </c>
      <c r="B71" s="10" t="s">
        <v>99</v>
      </c>
      <c r="C71" s="11" t="s">
        <v>192</v>
      </c>
      <c r="D71" s="9">
        <v>41</v>
      </c>
      <c r="E71" s="9">
        <v>2892</v>
      </c>
      <c r="F71" s="9">
        <v>23</v>
      </c>
      <c r="G71" s="15">
        <v>45656</v>
      </c>
      <c r="H71" s="8">
        <v>31959</v>
      </c>
    </row>
    <row r="72" spans="1:8" x14ac:dyDescent="0.25">
      <c r="A72" s="5">
        <v>7110</v>
      </c>
      <c r="B72" s="5" t="s">
        <v>100</v>
      </c>
      <c r="C72" s="11" t="s">
        <v>184</v>
      </c>
      <c r="D72" s="8">
        <v>4</v>
      </c>
      <c r="E72" s="8">
        <v>104</v>
      </c>
      <c r="F72" s="8">
        <v>3</v>
      </c>
      <c r="G72" s="15">
        <v>3952</v>
      </c>
      <c r="H72" s="8">
        <v>2766</v>
      </c>
    </row>
    <row r="73" spans="1:8" ht="31.5" x14ac:dyDescent="0.25">
      <c r="A73" s="5">
        <v>7304</v>
      </c>
      <c r="B73" s="5" t="s">
        <v>101</v>
      </c>
      <c r="C73" s="6" t="s">
        <v>150</v>
      </c>
      <c r="D73" s="8">
        <v>12</v>
      </c>
      <c r="E73" s="8">
        <v>213</v>
      </c>
      <c r="F73" s="8">
        <v>3</v>
      </c>
      <c r="G73" s="15">
        <v>10140</v>
      </c>
      <c r="H73" s="8">
        <v>7098</v>
      </c>
    </row>
    <row r="74" spans="1:8" ht="31.5" x14ac:dyDescent="0.25">
      <c r="A74" s="5">
        <v>7305</v>
      </c>
      <c r="B74" s="5" t="s">
        <v>102</v>
      </c>
      <c r="C74" s="6" t="s">
        <v>151</v>
      </c>
      <c r="D74" s="8">
        <v>7</v>
      </c>
      <c r="E74" s="8">
        <v>1612</v>
      </c>
      <c r="F74" s="8">
        <v>1</v>
      </c>
      <c r="G74" s="15">
        <v>4836</v>
      </c>
      <c r="H74" s="8">
        <v>3385</v>
      </c>
    </row>
    <row r="75" spans="1:8" ht="47.25" x14ac:dyDescent="0.25">
      <c r="A75" s="5">
        <v>7311</v>
      </c>
      <c r="B75" s="5" t="s">
        <v>103</v>
      </c>
      <c r="C75" s="11" t="s">
        <v>185</v>
      </c>
      <c r="D75" s="8">
        <v>11</v>
      </c>
      <c r="E75" s="8">
        <v>47</v>
      </c>
      <c r="F75" s="8">
        <v>2</v>
      </c>
      <c r="G75" s="15">
        <v>11856</v>
      </c>
      <c r="H75" s="8">
        <v>8299</v>
      </c>
    </row>
    <row r="76" spans="1:8" ht="202.5" customHeight="1" x14ac:dyDescent="0.25">
      <c r="A76" s="5">
        <v>7317</v>
      </c>
      <c r="B76" s="5" t="s">
        <v>104</v>
      </c>
      <c r="C76" s="11" t="s">
        <v>186</v>
      </c>
      <c r="D76" s="8">
        <v>37</v>
      </c>
      <c r="E76" s="8">
        <v>1155</v>
      </c>
      <c r="F76" s="8">
        <v>5</v>
      </c>
      <c r="G76" s="15">
        <v>19942</v>
      </c>
      <c r="H76" s="8">
        <v>13959</v>
      </c>
    </row>
    <row r="77" spans="1:8" ht="39" customHeight="1" x14ac:dyDescent="0.25">
      <c r="A77" s="5">
        <v>7318</v>
      </c>
      <c r="B77" s="5" t="s">
        <v>105</v>
      </c>
      <c r="C77" s="6" t="s">
        <v>106</v>
      </c>
      <c r="D77" s="8">
        <v>13</v>
      </c>
      <c r="E77" s="8">
        <v>2643</v>
      </c>
      <c r="F77" s="8">
        <v>6</v>
      </c>
      <c r="G77" s="15">
        <v>11336</v>
      </c>
      <c r="H77" s="8">
        <v>7935</v>
      </c>
    </row>
    <row r="78" spans="1:8" ht="31.5" x14ac:dyDescent="0.25">
      <c r="A78" s="5">
        <v>7319</v>
      </c>
      <c r="B78" s="5" t="s">
        <v>107</v>
      </c>
      <c r="C78" s="11" t="s">
        <v>187</v>
      </c>
      <c r="D78" s="8">
        <v>12</v>
      </c>
      <c r="E78" s="8">
        <v>607</v>
      </c>
      <c r="F78" s="8">
        <v>12</v>
      </c>
      <c r="G78" s="15">
        <v>14456</v>
      </c>
      <c r="H78" s="8">
        <v>10119</v>
      </c>
    </row>
    <row r="79" spans="1:8" ht="31.5" x14ac:dyDescent="0.25">
      <c r="A79" s="5">
        <v>7320</v>
      </c>
      <c r="B79" s="5" t="s">
        <v>108</v>
      </c>
      <c r="C79" s="16" t="s">
        <v>195</v>
      </c>
      <c r="D79" s="8">
        <v>7</v>
      </c>
      <c r="E79" s="8">
        <v>179</v>
      </c>
      <c r="F79" s="8">
        <v>3</v>
      </c>
      <c r="G79" s="15">
        <v>6136</v>
      </c>
      <c r="H79" s="8">
        <v>4295</v>
      </c>
    </row>
    <row r="80" spans="1:8" x14ac:dyDescent="0.25">
      <c r="A80" s="5">
        <v>7401</v>
      </c>
      <c r="B80" s="5" t="s">
        <v>109</v>
      </c>
      <c r="C80" s="6" t="s">
        <v>152</v>
      </c>
      <c r="D80" s="8">
        <v>3</v>
      </c>
      <c r="E80" s="8">
        <v>112</v>
      </c>
      <c r="F80" s="8">
        <v>2</v>
      </c>
      <c r="G80" s="15">
        <v>8632</v>
      </c>
      <c r="H80" s="8">
        <v>6042</v>
      </c>
    </row>
    <row r="81" spans="1:8" x14ac:dyDescent="0.25">
      <c r="A81" s="5">
        <v>7402</v>
      </c>
      <c r="B81" s="5" t="s">
        <v>110</v>
      </c>
      <c r="C81" s="6" t="s">
        <v>111</v>
      </c>
      <c r="D81" s="8">
        <v>1</v>
      </c>
      <c r="E81" s="8">
        <v>24</v>
      </c>
      <c r="F81" s="8">
        <v>1</v>
      </c>
      <c r="G81" s="15">
        <v>2392</v>
      </c>
      <c r="H81" s="8">
        <v>1674</v>
      </c>
    </row>
    <row r="82" spans="1:8" x14ac:dyDescent="0.25">
      <c r="A82" s="5">
        <v>7405</v>
      </c>
      <c r="B82" s="5" t="s">
        <v>112</v>
      </c>
      <c r="C82" s="6" t="s">
        <v>113</v>
      </c>
      <c r="D82" s="8">
        <v>5</v>
      </c>
      <c r="E82" s="8">
        <v>45</v>
      </c>
      <c r="F82" s="8">
        <v>4</v>
      </c>
      <c r="G82" s="15">
        <v>4160</v>
      </c>
      <c r="H82" s="8">
        <v>2912</v>
      </c>
    </row>
    <row r="83" spans="1:8" x14ac:dyDescent="0.25">
      <c r="A83" s="5">
        <v>7410</v>
      </c>
      <c r="B83" s="5" t="s">
        <v>114</v>
      </c>
      <c r="C83" s="6" t="s">
        <v>153</v>
      </c>
      <c r="D83" s="8">
        <v>4</v>
      </c>
      <c r="E83" s="8">
        <v>189</v>
      </c>
      <c r="F83" s="8">
        <v>3</v>
      </c>
      <c r="G83" s="15">
        <v>9672</v>
      </c>
      <c r="H83" s="8">
        <v>6770</v>
      </c>
    </row>
    <row r="84" spans="1:8" ht="84.75" customHeight="1" x14ac:dyDescent="0.25">
      <c r="A84" s="5">
        <v>7501</v>
      </c>
      <c r="B84" s="5" t="s">
        <v>115</v>
      </c>
      <c r="C84" s="6" t="s">
        <v>188</v>
      </c>
      <c r="D84" s="8">
        <v>32</v>
      </c>
      <c r="E84" s="8">
        <v>1135</v>
      </c>
      <c r="F84" s="9">
        <v>11</v>
      </c>
      <c r="G84" s="15">
        <v>17888</v>
      </c>
      <c r="H84" s="8">
        <v>12522</v>
      </c>
    </row>
    <row r="85" spans="1:8" x14ac:dyDescent="0.25">
      <c r="A85" s="5">
        <v>7502</v>
      </c>
      <c r="B85" s="5" t="s">
        <v>116</v>
      </c>
      <c r="C85" s="6" t="s">
        <v>154</v>
      </c>
      <c r="D85" s="8">
        <v>2</v>
      </c>
      <c r="E85" s="8">
        <v>684</v>
      </c>
      <c r="F85" s="8">
        <v>1</v>
      </c>
      <c r="G85" s="15">
        <v>3536</v>
      </c>
      <c r="H85" s="8">
        <v>2475</v>
      </c>
    </row>
    <row r="86" spans="1:8" x14ac:dyDescent="0.25">
      <c r="A86" s="5">
        <v>7504</v>
      </c>
      <c r="B86" s="5" t="s">
        <v>117</v>
      </c>
      <c r="C86" s="6" t="s">
        <v>155</v>
      </c>
      <c r="D86" s="8">
        <v>7</v>
      </c>
      <c r="E86" s="8">
        <v>388</v>
      </c>
      <c r="F86" s="8">
        <v>4</v>
      </c>
      <c r="G86" s="15">
        <v>4680</v>
      </c>
      <c r="H86" s="8">
        <v>3276</v>
      </c>
    </row>
    <row r="87" spans="1:8" x14ac:dyDescent="0.25">
      <c r="A87" s="5">
        <v>7505</v>
      </c>
      <c r="B87" s="5" t="s">
        <v>118</v>
      </c>
      <c r="C87" s="6" t="s">
        <v>156</v>
      </c>
      <c r="D87" s="8">
        <v>4</v>
      </c>
      <c r="E87" s="8">
        <v>379</v>
      </c>
      <c r="F87" s="8">
        <v>4</v>
      </c>
      <c r="G87" s="15">
        <v>8122.4000000000005</v>
      </c>
      <c r="H87" s="8">
        <v>5686</v>
      </c>
    </row>
    <row r="88" spans="1:8" x14ac:dyDescent="0.25">
      <c r="A88" s="5">
        <v>7601</v>
      </c>
      <c r="B88" s="5" t="s">
        <v>119</v>
      </c>
      <c r="C88" s="6" t="s">
        <v>120</v>
      </c>
      <c r="D88" s="8">
        <v>2</v>
      </c>
      <c r="E88" s="8">
        <v>455</v>
      </c>
      <c r="F88" s="8">
        <v>1</v>
      </c>
      <c r="G88" s="15">
        <v>1757.6</v>
      </c>
      <c r="H88" s="8">
        <v>1230</v>
      </c>
    </row>
    <row r="89" spans="1:8" ht="53.25" customHeight="1" x14ac:dyDescent="0.25">
      <c r="A89" s="5">
        <v>7602</v>
      </c>
      <c r="B89" s="5" t="s">
        <v>121</v>
      </c>
      <c r="C89" s="6" t="s">
        <v>157</v>
      </c>
      <c r="D89" s="8">
        <v>22</v>
      </c>
      <c r="E89" s="8">
        <v>1226</v>
      </c>
      <c r="F89" s="8">
        <v>4</v>
      </c>
      <c r="G89" s="15">
        <v>18148</v>
      </c>
      <c r="H89" s="8">
        <v>12704</v>
      </c>
    </row>
    <row r="90" spans="1:8" ht="31.5" x14ac:dyDescent="0.25">
      <c r="A90" s="5">
        <v>7604</v>
      </c>
      <c r="B90" s="5" t="s">
        <v>122</v>
      </c>
      <c r="C90" s="6" t="s">
        <v>158</v>
      </c>
      <c r="D90" s="8">
        <v>7</v>
      </c>
      <c r="E90" s="8">
        <v>2113</v>
      </c>
      <c r="F90" s="8">
        <v>3</v>
      </c>
      <c r="G90" s="15">
        <v>5616</v>
      </c>
      <c r="H90" s="8">
        <v>3931</v>
      </c>
    </row>
    <row r="91" spans="1:8" x14ac:dyDescent="0.25">
      <c r="A91" s="5">
        <v>7606</v>
      </c>
      <c r="B91" s="5" t="s">
        <v>123</v>
      </c>
      <c r="C91" s="6" t="s">
        <v>159</v>
      </c>
      <c r="D91" s="8">
        <v>6</v>
      </c>
      <c r="E91" s="8">
        <v>75</v>
      </c>
      <c r="F91" s="8">
        <v>1</v>
      </c>
      <c r="G91" s="15">
        <v>7540</v>
      </c>
      <c r="H91" s="8">
        <v>5278</v>
      </c>
    </row>
    <row r="92" spans="1:8" ht="31.5" x14ac:dyDescent="0.25">
      <c r="A92" s="5">
        <v>7607</v>
      </c>
      <c r="B92" s="5" t="s">
        <v>124</v>
      </c>
      <c r="C92" s="6" t="s">
        <v>125</v>
      </c>
      <c r="D92" s="8">
        <v>8</v>
      </c>
      <c r="E92" s="8">
        <v>1759</v>
      </c>
      <c r="F92" s="8">
        <v>4</v>
      </c>
      <c r="G92" s="15">
        <v>4742.4000000000005</v>
      </c>
      <c r="H92" s="8">
        <v>3320</v>
      </c>
    </row>
    <row r="93" spans="1:8" x14ac:dyDescent="0.25">
      <c r="A93" s="5">
        <v>7609</v>
      </c>
      <c r="B93" s="5" t="s">
        <v>126</v>
      </c>
      <c r="C93" s="6" t="s">
        <v>127</v>
      </c>
      <c r="D93" s="8">
        <v>4</v>
      </c>
      <c r="E93" s="8">
        <v>79</v>
      </c>
      <c r="F93" s="8">
        <v>3</v>
      </c>
      <c r="G93" s="15">
        <v>9360</v>
      </c>
      <c r="H93" s="8">
        <v>6552</v>
      </c>
    </row>
    <row r="94" spans="1:8" x14ac:dyDescent="0.25">
      <c r="A94" s="5">
        <v>7701</v>
      </c>
      <c r="B94" s="5" t="s">
        <v>128</v>
      </c>
      <c r="C94" s="6" t="s">
        <v>129</v>
      </c>
      <c r="D94" s="8">
        <v>1</v>
      </c>
      <c r="E94" s="8">
        <v>108</v>
      </c>
      <c r="F94" s="8">
        <v>1</v>
      </c>
      <c r="G94" s="15">
        <v>1872</v>
      </c>
      <c r="H94" s="8">
        <v>1310</v>
      </c>
    </row>
    <row r="95" spans="1:8" x14ac:dyDescent="0.25">
      <c r="A95" s="5">
        <v>7706</v>
      </c>
      <c r="B95" s="5" t="s">
        <v>130</v>
      </c>
      <c r="C95" s="6" t="s">
        <v>131</v>
      </c>
      <c r="D95" s="8">
        <v>1</v>
      </c>
      <c r="E95" s="8">
        <v>139</v>
      </c>
      <c r="F95" s="8">
        <v>1</v>
      </c>
      <c r="G95" s="15">
        <v>2246.4</v>
      </c>
      <c r="H95" s="8">
        <v>1572</v>
      </c>
    </row>
    <row r="96" spans="1:8" ht="47.25" x14ac:dyDescent="0.25">
      <c r="A96" s="5">
        <v>7801</v>
      </c>
      <c r="B96" s="10" t="s">
        <v>132</v>
      </c>
      <c r="C96" s="6" t="s">
        <v>189</v>
      </c>
      <c r="D96" s="9">
        <f>19-1</f>
        <v>18</v>
      </c>
      <c r="E96" s="9">
        <f>2356-488</f>
        <v>1868</v>
      </c>
      <c r="F96" s="9">
        <v>8</v>
      </c>
      <c r="G96" s="15">
        <v>22838.399999999998</v>
      </c>
      <c r="H96" s="8">
        <v>15987</v>
      </c>
    </row>
    <row r="97" spans="1:8" x14ac:dyDescent="0.25">
      <c r="A97" s="5">
        <v>7803</v>
      </c>
      <c r="B97" s="5" t="s">
        <v>133</v>
      </c>
      <c r="C97" s="6" t="s">
        <v>134</v>
      </c>
      <c r="D97" s="8">
        <v>1</v>
      </c>
      <c r="E97" s="8">
        <v>26</v>
      </c>
      <c r="F97" s="8">
        <v>1</v>
      </c>
      <c r="G97" s="15">
        <v>5200</v>
      </c>
      <c r="H97" s="8">
        <v>3640</v>
      </c>
    </row>
    <row r="98" spans="1:8" x14ac:dyDescent="0.25">
      <c r="A98" s="5"/>
      <c r="B98" s="5"/>
      <c r="C98" s="7" t="s">
        <v>135</v>
      </c>
      <c r="D98" s="8">
        <f t="shared" ref="D98:F98" si="0">SUM(D4:D97)</f>
        <v>1050</v>
      </c>
      <c r="E98" s="8">
        <f t="shared" si="0"/>
        <v>83195</v>
      </c>
      <c r="F98" s="8">
        <f t="shared" si="0"/>
        <v>391</v>
      </c>
      <c r="G98" s="15">
        <f>SUM(G4:G97)</f>
        <v>1003025.92</v>
      </c>
      <c r="H98" s="8">
        <f>SUM(H4:H97)</f>
        <v>702113</v>
      </c>
    </row>
  </sheetData>
  <pageMargins left="0.23622047244094491" right="0.23622047244094491" top="0.74803149606299213" bottom="0.74803149606299213" header="0.31496062992125984" footer="0.31496062992125984"/>
  <pageSetup paperSize="9" scale="55" orientation="portrait" r:id="rId1"/>
  <headerFooter>
    <oddFooter>Стр. &amp;P от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Приложение</vt:lpstr>
      <vt:lpstr>Приложение!Print_Titles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Ushatova</dc:creator>
  <cp:lastModifiedBy>Надежда Касабова</cp:lastModifiedBy>
  <cp:lastPrinted>2016-06-22T10:59:12Z</cp:lastPrinted>
  <dcterms:created xsi:type="dcterms:W3CDTF">2016-05-20T09:09:05Z</dcterms:created>
  <dcterms:modified xsi:type="dcterms:W3CDTF">2016-06-24T10:54:56Z</dcterms:modified>
</cp:coreProperties>
</file>