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ФО-25 от 01.06.2017 г\"/>
    </mc:Choice>
  </mc:AlternateContent>
  <bookViews>
    <workbookView xWindow="480" yWindow="1200" windowWidth="15600" windowHeight="10425"/>
  </bookViews>
  <sheets>
    <sheet name="Приложение към ФО-25" sheetId="1" r:id="rId1"/>
  </sheets>
  <definedNames>
    <definedName name="_xlnm.Print_Titles" localSheetId="0">'Приложение към ФО-25'!$8:$11</definedName>
    <definedName name="Z_38DE8E2D_B5DA_4E77_AC75_A6625E5E8423_.wvu.PrintTitles" localSheetId="0" hidden="1">'Приложение към ФО-25'!$8:$11</definedName>
    <definedName name="Z_38DE8E2D_B5DA_4E77_AC75_A6625E5E8423_.wvu.Rows" localSheetId="0" hidden="1">'Приложение към ФО-25'!$5:$5</definedName>
    <definedName name="Z_51688495_9A0F_4C03_9C9C_561F31B39BD2_.wvu.PrintTitles" localSheetId="0" hidden="1">'Приложение към ФО-25'!$8:$11</definedName>
    <definedName name="Z_51688495_9A0F_4C03_9C9C_561F31B39BD2_.wvu.Rows" localSheetId="0" hidden="1">'Приложение към ФО-25'!$5:$5</definedName>
    <definedName name="Z_EDBF42D0_69F4_4FC4_B6BE_AE170E07FFF5_.wvu.PrintTitles" localSheetId="0" hidden="1">'Приложение към ФО-25'!$8:$11</definedName>
    <definedName name="Z_EDBF42D0_69F4_4FC4_B6BE_AE170E07FFF5_.wvu.Rows" localSheetId="0" hidden="1">'Приложение към ФО-25'!$5:$5</definedName>
  </definedNames>
  <calcPr calcId="162913"/>
  <customWorkbookViews>
    <customWorkbookView name="Нели Грозданова - Personal View" guid="{EDBF42D0-69F4-4FC4-B6BE-AE170E07FFF5}" mergeInterval="0" personalView="1" maximized="1" windowWidth="1276" windowHeight="739" activeSheetId="1"/>
    <customWorkbookView name="Магдалена Цанкова - Personal View" guid="{38DE8E2D-B5DA-4E77-AC75-A6625E5E8423}" mergeInterval="0" personalView="1" maximized="1" windowWidth="1436" windowHeight="675" activeSheetId="1"/>
    <customWorkbookView name="Емилия Бежанова - Personal View" guid="{51688495-9A0F-4C03-9C9C-561F31B39BD2}" mergeInterval="0" personalView="1" maximized="1" windowWidth="1008" windowHeight="491" activeSheetId="1"/>
  </customWorkbookViews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F32" i="1" l="1"/>
  <c r="E32" i="1"/>
  <c r="D32" i="1"/>
  <c r="G32" i="1" l="1"/>
</calcChain>
</file>

<file path=xl/sharedStrings.xml><?xml version="1.0" encoding="utf-8"?>
<sst xmlns="http://schemas.openxmlformats.org/spreadsheetml/2006/main" count="31" uniqueCount="31">
  <si>
    <t>Общини</t>
  </si>
  <si>
    <t>1</t>
  </si>
  <si>
    <t>Cунгурларе</t>
  </si>
  <si>
    <t>Bетрино</t>
  </si>
  <si>
    <t>Полски Tръмбеш</t>
  </si>
  <si>
    <t>Mакреш</t>
  </si>
  <si>
    <t>Oряхово</t>
  </si>
  <si>
    <t>Добричка</t>
  </si>
  <si>
    <t>Бобовдол</t>
  </si>
  <si>
    <t>Tетевен</t>
  </si>
  <si>
    <t>Угърчин</t>
  </si>
  <si>
    <t>Георги Дамяново</t>
  </si>
  <si>
    <t>Лом</t>
  </si>
  <si>
    <t>Червен Бряг</t>
  </si>
  <si>
    <t>Перущица</t>
  </si>
  <si>
    <t>Завет</t>
  </si>
  <si>
    <t>Исперих</t>
  </si>
  <si>
    <t>Kайнарджа</t>
  </si>
  <si>
    <t>Антон</t>
  </si>
  <si>
    <t>Златица</t>
  </si>
  <si>
    <t>Правец</t>
  </si>
  <si>
    <t>Шумен</t>
  </si>
  <si>
    <t>Намаление на целевата субсидия за капиталови разходи (§ 31-13 от ЕБК за 2017 г.)</t>
  </si>
  <si>
    <t>Увеличение на получени целеви трансфери от ЦБ (§ 31-18 от ЕБК за 2017 г.)</t>
  </si>
  <si>
    <t>Трансформирани средства в %                   (к.4/к.2)</t>
  </si>
  <si>
    <t>Целева субсидия за капиталови разходи по ЗДБРБ за 2017 г . (§ 31-13 от ЕБК за 2017 г.)</t>
  </si>
  <si>
    <t>Общо:</t>
  </si>
  <si>
    <t>Код</t>
  </si>
  <si>
    <t>СПРАВКА</t>
  </si>
  <si>
    <t>Към ФО-25 от 01.06.2017 г. Приложение</t>
  </si>
  <si>
    <t>за трансформация на целева субсидия за капиталови разходи за 2017 г., в целеви трансфер за финансиране на неотложни текущи ремонти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</si>
</sst>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 applyFill="1"/>
    <xf numFmtId="0" fontId="4" fillId="0" borderId="0" xfId="0" applyFont="1" applyBorder="1" applyAlignment="1">
      <alignment horizontal="centerContinuous" wrapText="1"/>
    </xf>
    <xf numFmtId="0" fontId="2" fillId="0" borderId="10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3" fontId="4" fillId="0" borderId="0" xfId="0" applyNumberFormat="1" applyFont="1"/>
    <xf numFmtId="0" fontId="2" fillId="0" borderId="0" xfId="0" applyFont="1" applyBorder="1"/>
    <xf numFmtId="165" fontId="2" fillId="0" borderId="0" xfId="1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164" fontId="4" fillId="0" borderId="0" xfId="0" applyNumberFormat="1" applyFont="1" applyFill="1"/>
    <xf numFmtId="164" fontId="4" fillId="0" borderId="0" xfId="0" applyNumberFormat="1" applyFont="1"/>
    <xf numFmtId="164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/>
    <xf numFmtId="0" fontId="4" fillId="0" borderId="0" xfId="0" quotePrefix="1" applyFont="1" applyFill="1"/>
    <xf numFmtId="0" fontId="4" fillId="0" borderId="0" xfId="0" applyFont="1"/>
    <xf numFmtId="0" fontId="10" fillId="0" borderId="8" xfId="0" applyFont="1" applyBorder="1"/>
    <xf numFmtId="0" fontId="11" fillId="0" borderId="3" xfId="0" applyFont="1" applyFill="1" applyBorder="1" applyProtection="1"/>
    <xf numFmtId="3" fontId="11" fillId="0" borderId="3" xfId="0" applyNumberFormat="1" applyFont="1" applyBorder="1"/>
    <xf numFmtId="3" fontId="10" fillId="0" borderId="3" xfId="0" applyNumberFormat="1" applyFont="1" applyBorder="1"/>
    <xf numFmtId="165" fontId="10" fillId="0" borderId="9" xfId="1" applyNumberFormat="1" applyFont="1" applyBorder="1"/>
    <xf numFmtId="0" fontId="11" fillId="0" borderId="3" xfId="0" applyFont="1" applyFill="1" applyBorder="1" applyProtection="1">
      <protection locked="0"/>
    </xf>
    <xf numFmtId="3" fontId="11" fillId="0" borderId="3" xfId="0" applyNumberFormat="1" applyFont="1" applyBorder="1" applyProtection="1"/>
    <xf numFmtId="0" fontId="10" fillId="0" borderId="11" xfId="0" applyFont="1" applyBorder="1"/>
    <xf numFmtId="0" fontId="12" fillId="0" borderId="12" xfId="0" applyFont="1" applyFill="1" applyBorder="1"/>
    <xf numFmtId="3" fontId="12" fillId="0" borderId="12" xfId="0" applyNumberFormat="1" applyFont="1" applyBorder="1" applyProtection="1"/>
    <xf numFmtId="3" fontId="13" fillId="0" borderId="12" xfId="0" applyNumberFormat="1" applyFont="1" applyBorder="1"/>
    <xf numFmtId="165" fontId="13" fillId="0" borderId="13" xfId="1" applyNumberFormat="1" applyFont="1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9" fontId="3" fillId="2" borderId="7" xfId="1" applyFont="1" applyFill="1" applyBorder="1" applyAlignment="1">
      <alignment horizontal="center" vertical="center" wrapText="1"/>
    </xf>
    <xf numFmtId="9" fontId="3" fillId="2" borderId="9" xfId="1" applyFont="1" applyFill="1" applyBorder="1" applyAlignment="1">
      <alignment horizontal="center" vertical="center" wrapText="1"/>
    </xf>
    <xf numFmtId="9" fontId="3" fillId="2" borderId="13" xfId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tabSelected="1" zoomScaleNormal="91" workbookViewId="0">
      <selection activeCell="K9" sqref="K9"/>
    </sheetView>
  </sheetViews>
  <sheetFormatPr defaultRowHeight="15.75" x14ac:dyDescent="0.25"/>
  <cols>
    <col min="1" max="1" width="4.140625" style="1" customWidth="1"/>
    <col min="2" max="2" width="6.5703125" style="1" customWidth="1"/>
    <col min="3" max="3" width="19.5703125" style="2" customWidth="1"/>
    <col min="4" max="4" width="21.5703125" style="21" customWidth="1"/>
    <col min="5" max="5" width="22.140625" style="1" customWidth="1"/>
    <col min="6" max="6" width="19.7109375" style="1" customWidth="1"/>
    <col min="7" max="7" width="19.28515625" style="1" customWidth="1"/>
    <col min="8" max="8" width="17" style="1" customWidth="1"/>
    <col min="9" max="16384" width="9.140625" style="1"/>
  </cols>
  <sheetData>
    <row r="1" spans="2:7" ht="18.75" x14ac:dyDescent="0.3">
      <c r="B1" s="34" t="s">
        <v>29</v>
      </c>
      <c r="C1" s="34"/>
      <c r="D1" s="34"/>
      <c r="E1" s="35"/>
    </row>
    <row r="3" spans="2:7" ht="18" customHeight="1" x14ac:dyDescent="0.25">
      <c r="C3" s="43" t="s">
        <v>28</v>
      </c>
      <c r="D3" s="43"/>
      <c r="E3" s="43"/>
      <c r="F3" s="43"/>
      <c r="G3" s="43"/>
    </row>
    <row r="4" spans="2:7" ht="37.5" customHeight="1" x14ac:dyDescent="0.25">
      <c r="C4" s="42" t="s">
        <v>30</v>
      </c>
      <c r="D4" s="42"/>
      <c r="E4" s="42"/>
      <c r="F4" s="42"/>
      <c r="G4" s="42"/>
    </row>
    <row r="5" spans="2:7" hidden="1" x14ac:dyDescent="0.25">
      <c r="D5" s="3"/>
    </row>
    <row r="6" spans="2:7" x14ac:dyDescent="0.25">
      <c r="D6" s="3"/>
    </row>
    <row r="7" spans="2:7" ht="16.5" thickBot="1" x14ac:dyDescent="0.3">
      <c r="D7" s="3"/>
    </row>
    <row r="8" spans="2:7" ht="37.5" customHeight="1" x14ac:dyDescent="0.25">
      <c r="B8" s="36" t="s">
        <v>27</v>
      </c>
      <c r="C8" s="39" t="s">
        <v>0</v>
      </c>
      <c r="D8" s="44" t="s">
        <v>25</v>
      </c>
      <c r="E8" s="44" t="s">
        <v>22</v>
      </c>
      <c r="F8" s="44" t="s">
        <v>23</v>
      </c>
      <c r="G8" s="47" t="s">
        <v>24</v>
      </c>
    </row>
    <row r="9" spans="2:7" ht="24.75" customHeight="1" x14ac:dyDescent="0.25">
      <c r="B9" s="37"/>
      <c r="C9" s="40"/>
      <c r="D9" s="45"/>
      <c r="E9" s="45"/>
      <c r="F9" s="45"/>
      <c r="G9" s="48"/>
    </row>
    <row r="10" spans="2:7" ht="22.5" customHeight="1" thickBot="1" x14ac:dyDescent="0.3">
      <c r="B10" s="38"/>
      <c r="C10" s="41"/>
      <c r="D10" s="46"/>
      <c r="E10" s="46"/>
      <c r="F10" s="46"/>
      <c r="G10" s="49"/>
    </row>
    <row r="11" spans="2:7" s="9" customFormat="1" x14ac:dyDescent="0.25">
      <c r="B11" s="4"/>
      <c r="C11" s="5" t="s">
        <v>1</v>
      </c>
      <c r="D11" s="6">
        <v>2</v>
      </c>
      <c r="E11" s="7">
        <v>3</v>
      </c>
      <c r="F11" s="7">
        <v>4</v>
      </c>
      <c r="G11" s="8">
        <v>5</v>
      </c>
    </row>
    <row r="12" spans="2:7" ht="16.5" x14ac:dyDescent="0.25">
      <c r="B12" s="22">
        <v>5212</v>
      </c>
      <c r="C12" s="23" t="s">
        <v>2</v>
      </c>
      <c r="D12" s="24">
        <v>696200</v>
      </c>
      <c r="E12" s="25">
        <v>327420</v>
      </c>
      <c r="F12" s="25">
        <v>327420</v>
      </c>
      <c r="G12" s="26">
        <f t="shared" ref="G12:G15" si="0">+F12/D12</f>
        <v>0.47029589198506178</v>
      </c>
    </row>
    <row r="13" spans="2:7" ht="16.5" x14ac:dyDescent="0.25">
      <c r="B13" s="22">
        <v>5306</v>
      </c>
      <c r="C13" s="23" t="s">
        <v>3</v>
      </c>
      <c r="D13" s="24">
        <v>293500</v>
      </c>
      <c r="E13" s="25">
        <v>101428</v>
      </c>
      <c r="F13" s="25">
        <v>101428</v>
      </c>
      <c r="G13" s="26">
        <f t="shared" si="0"/>
        <v>0.34558091993185691</v>
      </c>
    </row>
    <row r="14" spans="2:7" ht="16.5" x14ac:dyDescent="0.25">
      <c r="B14" s="22">
        <v>5407</v>
      </c>
      <c r="C14" s="23" t="s">
        <v>4</v>
      </c>
      <c r="D14" s="24">
        <v>396500</v>
      </c>
      <c r="E14" s="25">
        <v>75000</v>
      </c>
      <c r="F14" s="25">
        <v>75000</v>
      </c>
      <c r="G14" s="26">
        <f t="shared" si="0"/>
        <v>0.18915510718789408</v>
      </c>
    </row>
    <row r="15" spans="2:7" ht="16.5" x14ac:dyDescent="0.25">
      <c r="B15" s="22">
        <v>5508</v>
      </c>
      <c r="C15" s="23" t="s">
        <v>5</v>
      </c>
      <c r="D15" s="24">
        <v>154100</v>
      </c>
      <c r="E15" s="25">
        <v>50000</v>
      </c>
      <c r="F15" s="25">
        <v>50000</v>
      </c>
      <c r="G15" s="26">
        <f t="shared" si="0"/>
        <v>0.32446463335496428</v>
      </c>
    </row>
    <row r="16" spans="2:7" ht="16.5" x14ac:dyDescent="0.25">
      <c r="B16" s="22">
        <v>5609</v>
      </c>
      <c r="C16" s="23" t="s">
        <v>6</v>
      </c>
      <c r="D16" s="24">
        <v>269300</v>
      </c>
      <c r="E16" s="25">
        <v>15000</v>
      </c>
      <c r="F16" s="25">
        <v>15000</v>
      </c>
      <c r="G16" s="26">
        <f t="shared" ref="G16:G20" si="1">+F16/D16</f>
        <v>5.5699962866691426E-2</v>
      </c>
    </row>
    <row r="17" spans="2:9" ht="16.5" x14ac:dyDescent="0.25">
      <c r="B17" s="22">
        <v>5804</v>
      </c>
      <c r="C17" s="23" t="s">
        <v>7</v>
      </c>
      <c r="D17" s="24">
        <v>1578500</v>
      </c>
      <c r="E17" s="25">
        <v>354500</v>
      </c>
      <c r="F17" s="25">
        <v>354500</v>
      </c>
      <c r="G17" s="26">
        <f t="shared" si="1"/>
        <v>0.22458029775102945</v>
      </c>
    </row>
    <row r="18" spans="2:9" ht="16.5" x14ac:dyDescent="0.25">
      <c r="B18" s="22">
        <v>6001</v>
      </c>
      <c r="C18" s="23" t="s">
        <v>8</v>
      </c>
      <c r="D18" s="24">
        <v>400200</v>
      </c>
      <c r="E18" s="25">
        <v>90000</v>
      </c>
      <c r="F18" s="25">
        <v>90000</v>
      </c>
      <c r="G18" s="26">
        <f t="shared" si="1"/>
        <v>0.22488755622188905</v>
      </c>
    </row>
    <row r="19" spans="2:9" ht="16.5" x14ac:dyDescent="0.25">
      <c r="B19" s="22">
        <v>6105</v>
      </c>
      <c r="C19" s="27" t="s">
        <v>9</v>
      </c>
      <c r="D19" s="24">
        <v>478100</v>
      </c>
      <c r="E19" s="25">
        <v>100000</v>
      </c>
      <c r="F19" s="25">
        <v>100000</v>
      </c>
      <c r="G19" s="26">
        <f t="shared" si="1"/>
        <v>0.20916126333403054</v>
      </c>
    </row>
    <row r="20" spans="2:9" ht="16.5" x14ac:dyDescent="0.25">
      <c r="B20" s="22">
        <v>6107</v>
      </c>
      <c r="C20" s="27" t="s">
        <v>10</v>
      </c>
      <c r="D20" s="24">
        <v>530900</v>
      </c>
      <c r="E20" s="25">
        <v>265450</v>
      </c>
      <c r="F20" s="25">
        <v>265450</v>
      </c>
      <c r="G20" s="26">
        <f t="shared" si="1"/>
        <v>0.5</v>
      </c>
      <c r="I20" s="10"/>
    </row>
    <row r="21" spans="2:9" ht="16.5" x14ac:dyDescent="0.25">
      <c r="B21" s="22">
        <v>6206</v>
      </c>
      <c r="C21" s="23" t="s">
        <v>11</v>
      </c>
      <c r="D21" s="24">
        <v>257899.99999999997</v>
      </c>
      <c r="E21" s="25">
        <v>55000</v>
      </c>
      <c r="F21" s="25">
        <v>55000</v>
      </c>
      <c r="G21" s="26">
        <f t="shared" ref="G21:G24" si="2">+F21/D21</f>
        <v>0.21326095385808455</v>
      </c>
    </row>
    <row r="22" spans="2:9" ht="16.5" x14ac:dyDescent="0.25">
      <c r="B22" s="22">
        <v>6207</v>
      </c>
      <c r="C22" s="23" t="s">
        <v>12</v>
      </c>
      <c r="D22" s="24">
        <v>416400</v>
      </c>
      <c r="E22" s="25">
        <v>180000</v>
      </c>
      <c r="F22" s="25">
        <v>180000</v>
      </c>
      <c r="G22" s="26">
        <f t="shared" si="2"/>
        <v>0.43227665706051871</v>
      </c>
    </row>
    <row r="23" spans="2:9" ht="16.5" x14ac:dyDescent="0.25">
      <c r="B23" s="22">
        <v>6510</v>
      </c>
      <c r="C23" s="23" t="s">
        <v>13</v>
      </c>
      <c r="D23" s="24">
        <v>524000</v>
      </c>
      <c r="E23" s="25">
        <v>262000</v>
      </c>
      <c r="F23" s="25">
        <v>262000</v>
      </c>
      <c r="G23" s="26">
        <f t="shared" si="2"/>
        <v>0.5</v>
      </c>
    </row>
    <row r="24" spans="2:9" ht="16.5" x14ac:dyDescent="0.25">
      <c r="B24" s="22">
        <v>6608</v>
      </c>
      <c r="C24" s="23" t="s">
        <v>14</v>
      </c>
      <c r="D24" s="24">
        <v>82500</v>
      </c>
      <c r="E24" s="25">
        <v>40000</v>
      </c>
      <c r="F24" s="25">
        <v>40000</v>
      </c>
      <c r="G24" s="26">
        <f t="shared" si="2"/>
        <v>0.48484848484848486</v>
      </c>
    </row>
    <row r="25" spans="2:9" ht="15" customHeight="1" x14ac:dyDescent="0.25">
      <c r="B25" s="22">
        <v>6701</v>
      </c>
      <c r="C25" s="23" t="s">
        <v>15</v>
      </c>
      <c r="D25" s="24">
        <v>258399.99999999997</v>
      </c>
      <c r="E25" s="25">
        <v>123000</v>
      </c>
      <c r="F25" s="25">
        <v>123000</v>
      </c>
      <c r="G25" s="26">
        <f t="shared" ref="G25:G29" si="3">+F25/D25</f>
        <v>0.47600619195046445</v>
      </c>
    </row>
    <row r="26" spans="2:9" ht="16.5" x14ac:dyDescent="0.25">
      <c r="B26" s="22">
        <v>6702</v>
      </c>
      <c r="C26" s="23" t="s">
        <v>16</v>
      </c>
      <c r="D26" s="24">
        <v>582500</v>
      </c>
      <c r="E26" s="25">
        <v>285000</v>
      </c>
      <c r="F26" s="25">
        <v>285000</v>
      </c>
      <c r="G26" s="26">
        <f t="shared" si="3"/>
        <v>0.48927038626609443</v>
      </c>
    </row>
    <row r="27" spans="2:9" ht="16.5" x14ac:dyDescent="0.25">
      <c r="B27" s="22">
        <v>6904</v>
      </c>
      <c r="C27" s="23" t="s">
        <v>17</v>
      </c>
      <c r="D27" s="24">
        <v>370600</v>
      </c>
      <c r="E27" s="25">
        <v>180000</v>
      </c>
      <c r="F27" s="25">
        <v>180000</v>
      </c>
      <c r="G27" s="26">
        <f t="shared" si="3"/>
        <v>0.48569886670264434</v>
      </c>
    </row>
    <row r="28" spans="2:9" ht="16.5" x14ac:dyDescent="0.25">
      <c r="B28" s="22">
        <v>7301</v>
      </c>
      <c r="C28" s="23" t="s">
        <v>18</v>
      </c>
      <c r="D28" s="24">
        <v>81900</v>
      </c>
      <c r="E28" s="25">
        <v>35000</v>
      </c>
      <c r="F28" s="25">
        <v>35000</v>
      </c>
      <c r="G28" s="26">
        <f t="shared" si="3"/>
        <v>0.42735042735042733</v>
      </c>
    </row>
    <row r="29" spans="2:9" ht="16.5" x14ac:dyDescent="0.25">
      <c r="B29" s="22">
        <v>7310</v>
      </c>
      <c r="C29" s="23" t="s">
        <v>19</v>
      </c>
      <c r="D29" s="24">
        <v>128600</v>
      </c>
      <c r="E29" s="25">
        <v>40000</v>
      </c>
      <c r="F29" s="25">
        <v>40000</v>
      </c>
      <c r="G29" s="26">
        <f t="shared" si="3"/>
        <v>0.31104199066874028</v>
      </c>
    </row>
    <row r="30" spans="2:9" ht="16.5" x14ac:dyDescent="0.25">
      <c r="B30" s="22">
        <v>7317</v>
      </c>
      <c r="C30" s="23" t="s">
        <v>20</v>
      </c>
      <c r="D30" s="24">
        <v>1017100</v>
      </c>
      <c r="E30" s="25">
        <v>233000</v>
      </c>
      <c r="F30" s="25">
        <v>233000</v>
      </c>
      <c r="G30" s="26">
        <f t="shared" ref="G30:G32" si="4">+F30/D30</f>
        <v>0.2290826860682332</v>
      </c>
    </row>
    <row r="31" spans="2:9" ht="16.5" x14ac:dyDescent="0.25">
      <c r="B31" s="22">
        <v>7710</v>
      </c>
      <c r="C31" s="23" t="s">
        <v>21</v>
      </c>
      <c r="D31" s="28">
        <v>1165400</v>
      </c>
      <c r="E31" s="25">
        <v>550000</v>
      </c>
      <c r="F31" s="25">
        <v>550000</v>
      </c>
      <c r="G31" s="26">
        <f t="shared" si="4"/>
        <v>0.47194096447571648</v>
      </c>
    </row>
    <row r="32" spans="2:9" ht="17.25" thickBot="1" x14ac:dyDescent="0.3">
      <c r="B32" s="29"/>
      <c r="C32" s="30" t="s">
        <v>26</v>
      </c>
      <c r="D32" s="31">
        <f>SUM(D12:D31)</f>
        <v>9682600</v>
      </c>
      <c r="E32" s="32">
        <f>SUM(E12:E31)</f>
        <v>3361798</v>
      </c>
      <c r="F32" s="32">
        <f>SUM(F12:F31)</f>
        <v>3361798</v>
      </c>
      <c r="G32" s="33">
        <f t="shared" si="4"/>
        <v>0.34719992563980751</v>
      </c>
    </row>
    <row r="33" spans="3:7" x14ac:dyDescent="0.25">
      <c r="D33" s="11"/>
      <c r="F33" s="12"/>
      <c r="G33" s="13"/>
    </row>
    <row r="34" spans="3:7" x14ac:dyDescent="0.25">
      <c r="D34" s="11"/>
    </row>
    <row r="35" spans="3:7" x14ac:dyDescent="0.25">
      <c r="D35" s="11"/>
    </row>
    <row r="36" spans="3:7" x14ac:dyDescent="0.25">
      <c r="D36" s="14"/>
    </row>
    <row r="37" spans="3:7" x14ac:dyDescent="0.25">
      <c r="D37" s="15"/>
    </row>
    <row r="38" spans="3:7" x14ac:dyDescent="0.25">
      <c r="D38" s="14"/>
    </row>
    <row r="39" spans="3:7" x14ac:dyDescent="0.25">
      <c r="D39" s="14"/>
    </row>
    <row r="40" spans="3:7" x14ac:dyDescent="0.25">
      <c r="D40" s="14"/>
    </row>
    <row r="41" spans="3:7" x14ac:dyDescent="0.25">
      <c r="C41" s="16"/>
      <c r="D41" s="17"/>
    </row>
    <row r="42" spans="3:7" x14ac:dyDescent="0.25">
      <c r="C42" s="18"/>
      <c r="D42" s="17"/>
    </row>
    <row r="43" spans="3:7" x14ac:dyDescent="0.25">
      <c r="C43" s="19"/>
      <c r="D43" s="1"/>
    </row>
    <row r="44" spans="3:7" x14ac:dyDescent="0.25">
      <c r="C44" s="20"/>
      <c r="D44" s="1"/>
    </row>
    <row r="45" spans="3:7" x14ac:dyDescent="0.25">
      <c r="D45" s="1"/>
    </row>
    <row r="46" spans="3:7" x14ac:dyDescent="0.25">
      <c r="C46" s="20"/>
      <c r="D46" s="1"/>
    </row>
    <row r="48" spans="3:7" x14ac:dyDescent="0.25">
      <c r="D48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</sheetData>
  <customSheetViews>
    <customSheetView guid="{EDBF42D0-69F4-4FC4-B6BE-AE170E07FFF5}" showPageBreaks="1" hiddenRows="1">
      <pane xSplit="2" ySplit="8" topLeftCell="C300" activePane="bottomRight" state="frozen"/>
      <selection pane="bottomRight" activeCell="F337" sqref="F337"/>
      <pageMargins left="0.70866141732283472" right="0.70866141732283472" top="0.74803149606299213" bottom="0.74803149606299213" header="0.31496062992125984" footer="0.31496062992125984"/>
      <pageSetup paperSize="9" scale="70" orientation="portrait" r:id="rId1"/>
    </customSheetView>
    <customSheetView guid="{38DE8E2D-B5DA-4E77-AC75-A6625E5E8423}" showPageBreaks="1" hiddenRows="1">
      <pane xSplit="2" ySplit="8" topLeftCell="C198" activePane="bottomRight" state="frozen"/>
      <selection pane="bottomRight" activeCell="I206" sqref="I206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  <customSheetView guid="{51688495-9A0F-4C03-9C9C-561F31B39BD2}" scale="91" showPageBreaks="1" hiddenRows="1">
      <pane xSplit="2" ySplit="7" topLeftCell="C73" activePane="bottomRight" state="frozen"/>
      <selection pane="bottomRight" activeCell="I73" sqref="I73"/>
      <pageMargins left="0.70866141732283472" right="0.70866141732283472" top="0.74803149606299213" bottom="0.74803149606299213" header="0.31496062992125984" footer="0.31496062992125984"/>
      <pageSetup paperSize="9" orientation="portrait" r:id="rId3"/>
    </customSheetView>
  </customSheetViews>
  <mergeCells count="9">
    <mergeCell ref="B1:E1"/>
    <mergeCell ref="B8:B10"/>
    <mergeCell ref="C8:C10"/>
    <mergeCell ref="C4:G4"/>
    <mergeCell ref="C3:G3"/>
    <mergeCell ref="D8:D10"/>
    <mergeCell ref="E8:E10"/>
    <mergeCell ref="F8:F10"/>
    <mergeCell ref="G8:G10"/>
  </mergeCells>
  <pageMargins left="0.5" right="0" top="0.74803149606299202" bottom="0.74803149606299202" header="0.31496062992126" footer="0.31496062992126"/>
  <pageSetup paperSize="9" scale="8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към ФО-25</vt:lpstr>
      <vt:lpstr>'Приложение към ФО-25'!Print_Titles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Нели Грозданова</dc:creator>
  <cp:lastModifiedBy>Ана Василева</cp:lastModifiedBy>
  <cp:lastPrinted>2017-06-01T11:08:07Z</cp:lastPrinted>
  <dcterms:created xsi:type="dcterms:W3CDTF">2015-03-25T07:58:23Z</dcterms:created>
  <dcterms:modified xsi:type="dcterms:W3CDTF">2017-06-01T11:34:55Z</dcterms:modified>
</cp:coreProperties>
</file>