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1596" windowWidth="11352" windowHeight="7656" activeTab="0"/>
  </bookViews>
  <sheets>
    <sheet name="SCF_financial info_EUR_ENGL" sheetId="4" r:id="rId1"/>
  </sheets>
  <definedNames>
    <definedName name="_xlnm.Print_Area" localSheetId="0">'SCF_financial info_EUR_ENGL'!$A$1:$H$16</definedName>
  </definedNames>
  <calcPr calcId="145621"/>
</workbook>
</file>

<file path=xl/sharedStrings.xml><?xml version="1.0" encoding="utf-8"?>
<sst xmlns="http://schemas.openxmlformats.org/spreadsheetml/2006/main" count="33" uniqueCount="21">
  <si>
    <t>8=6+7</t>
  </si>
  <si>
    <t xml:space="preserve">OP / FUND </t>
  </si>
  <si>
    <t>currency</t>
  </si>
  <si>
    <t xml:space="preserve">OP Budget - EC financing </t>
  </si>
  <si>
    <t>OP Budget - national co-financing</t>
  </si>
  <si>
    <t>EC part</t>
  </si>
  <si>
    <t>National Co-financing part</t>
  </si>
  <si>
    <t>Total</t>
  </si>
  <si>
    <t>Euro</t>
  </si>
  <si>
    <t>1. OP Transport / ERDF&amp;CF</t>
  </si>
  <si>
    <t>2. OP Environment/ ERDF &amp; CF</t>
  </si>
  <si>
    <t>3. OP Regional Development / ERDF</t>
  </si>
  <si>
    <t>5. OP Competitiveness of the Bulgarian Economy / ERDF</t>
  </si>
  <si>
    <t>6. OP Administrative Capacity / ESF</t>
  </si>
  <si>
    <t>ERDF</t>
  </si>
  <si>
    <t>CF</t>
  </si>
  <si>
    <t>4. OP Human Resources Development / ESF</t>
  </si>
  <si>
    <t>7. OP Technical Assistance / ERDF</t>
  </si>
  <si>
    <t>Tranches received from EC up to 28.02.2017</t>
  </si>
  <si>
    <t>Paid up to 28.02.2017</t>
  </si>
  <si>
    <t>Total paid up to 28.02.2017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</si>
</sst>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\ &quot;лв&quot;_-;\-* #,##0.00\ &quot;лв&quot;_-;_-* &quot;-&quot;??\ &quot;лв&quot;_-;_-@_-"/>
    <numFmt numFmtId="165" formatCode="_-* #,##0.00\ _л_в_-;\-* #,##0.00\ _л_в_-;_-* &quot;-&quot;??\ _л_в_-;_-@_-"/>
    <numFmt numFmtId="166" formatCode="#,##0.00\ [$€-1];\-#,##0.00\ [$€-1]"/>
    <numFmt numFmtId="167" formatCode="#,##0_ ;\-#,##0\ "/>
  </numFmts>
  <fonts count="5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7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Fill="1" applyBorder="1" applyAlignment="1">
      <alignment horizontal="center" vertical="center" wrapText="1"/>
    </xf>
    <xf numFmtId="166" fontId="2" fillId="0" borderId="0" xfId="16" applyNumberFormat="1" applyFont="1" applyBorder="1" applyAlignment="1">
      <alignment horizontal="center" vertical="center" wrapText="1"/>
    </xf>
    <xf numFmtId="0" fontId="2" fillId="0" borderId="0" xfId="0" applyFont="1" applyBorder="1"/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164" fontId="0" fillId="0" borderId="0" xfId="0" applyNumberFormat="1" applyAlignment="1">
      <alignment horizontal="center"/>
    </xf>
    <xf numFmtId="0" fontId="3" fillId="0" borderId="0" xfId="0" applyFont="1" applyBorder="1"/>
    <xf numFmtId="0" fontId="4" fillId="0" borderId="0" xfId="0" applyFont="1" applyAlignment="1">
      <alignment horizontal="center" vertical="center"/>
    </xf>
    <xf numFmtId="0" fontId="3" fillId="0" borderId="0" xfId="0" applyFont="1"/>
    <xf numFmtId="0" fontId="2" fillId="0" borderId="0" xfId="0" applyFont="1" applyAlignment="1">
      <alignment horizontal="center" vertical="center"/>
    </xf>
    <xf numFmtId="167" fontId="0" fillId="0" borderId="1" xfId="18" applyNumberFormat="1" applyFont="1" applyBorder="1" applyAlignment="1">
      <alignment horizontal="center" vertical="center" wrapText="1"/>
    </xf>
    <xf numFmtId="167" fontId="0" fillId="0" borderId="1" xfId="0" applyNumberFormat="1" applyBorder="1" applyAlignment="1">
      <alignment horizontal="center" vertical="center"/>
    </xf>
    <xf numFmtId="167" fontId="0" fillId="0" borderId="1" xfId="18" applyNumberFormat="1" applyFont="1" applyFill="1" applyBorder="1" applyAlignment="1">
      <alignment horizontal="center" vertical="center" wrapText="1"/>
    </xf>
    <xf numFmtId="167" fontId="2" fillId="0" borderId="1" xfId="16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67" fontId="2" fillId="0" borderId="1" xfId="18" applyNumberFormat="1" applyFont="1" applyBorder="1" applyAlignment="1">
      <alignment horizontal="center" vertical="center" wrapText="1"/>
    </xf>
    <xf numFmtId="167" fontId="2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0" fillId="0" borderId="5" xfId="0" applyBorder="1"/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view="pageBreakPreview" zoomScaleSheetLayoutView="100" workbookViewId="0" topLeftCell="A10">
      <selection activeCell="F20" sqref="F19:F20"/>
    </sheetView>
  </sheetViews>
  <sheetFormatPr defaultColWidth="9.140625" defaultRowHeight="12.75" outlineLevelRow="1"/>
  <cols>
    <col min="1" max="1" width="46.7109375" style="0" customWidth="1"/>
    <col min="2" max="2" width="12.421875" style="3" customWidth="1"/>
    <col min="3" max="5" width="19.421875" style="3" customWidth="1"/>
    <col min="6" max="8" width="19.421875" style="0" customWidth="1"/>
    <col min="9" max="9" width="22.421875" style="0" customWidth="1"/>
  </cols>
  <sheetData>
    <row r="1" spans="1:9" s="10" customFormat="1" ht="11.25" customHeight="1">
      <c r="A1" s="8"/>
      <c r="B1" s="8"/>
      <c r="C1" s="9"/>
      <c r="D1" s="9"/>
      <c r="E1" s="9"/>
      <c r="I1" s="14"/>
    </row>
    <row r="2" spans="1:9" s="2" customFormat="1" ht="12.75" customHeight="1">
      <c r="A2" s="34" t="s">
        <v>1</v>
      </c>
      <c r="B2" s="35" t="s">
        <v>2</v>
      </c>
      <c r="C2" s="28" t="s">
        <v>3</v>
      </c>
      <c r="D2" s="28" t="s">
        <v>4</v>
      </c>
      <c r="E2" s="28" t="s">
        <v>18</v>
      </c>
      <c r="F2" s="30" t="s">
        <v>19</v>
      </c>
      <c r="G2" s="31"/>
      <c r="H2" s="28" t="s">
        <v>20</v>
      </c>
      <c r="I2" s="15"/>
    </row>
    <row r="3" spans="1:9" s="2" customFormat="1" ht="53.25" customHeight="1">
      <c r="A3" s="34"/>
      <c r="B3" s="36"/>
      <c r="C3" s="29"/>
      <c r="D3" s="29"/>
      <c r="E3" s="29"/>
      <c r="F3" s="27" t="s">
        <v>5</v>
      </c>
      <c r="G3" s="6" t="s">
        <v>6</v>
      </c>
      <c r="H3" s="29"/>
      <c r="I3" s="15"/>
    </row>
    <row r="4" spans="1:9" s="2" customFormat="1" ht="15.75" customHeight="1">
      <c r="A4" s="1">
        <v>1</v>
      </c>
      <c r="B4" s="11">
        <v>2</v>
      </c>
      <c r="C4" s="12">
        <v>3</v>
      </c>
      <c r="D4" s="11">
        <v>4</v>
      </c>
      <c r="E4" s="12">
        <v>5</v>
      </c>
      <c r="F4" s="11">
        <v>6</v>
      </c>
      <c r="G4" s="12">
        <v>7</v>
      </c>
      <c r="H4" s="6" t="s">
        <v>0</v>
      </c>
      <c r="I4" s="15"/>
    </row>
    <row r="5" spans="1:10" s="7" customFormat="1" ht="29.25" customHeight="1">
      <c r="A5" s="22" t="s">
        <v>9</v>
      </c>
      <c r="B5" s="6" t="s">
        <v>8</v>
      </c>
      <c r="C5" s="23">
        <v>1624479623</v>
      </c>
      <c r="D5" s="23">
        <v>286672875</v>
      </c>
      <c r="E5" s="23">
        <v>1543255641.8500001</v>
      </c>
      <c r="F5" s="24">
        <v>1600048119.6374154</v>
      </c>
      <c r="G5" s="24">
        <v>282361432.87719095</v>
      </c>
      <c r="H5" s="24">
        <v>1882409552.5146065</v>
      </c>
      <c r="I5" s="25"/>
      <c r="J5" s="17"/>
    </row>
    <row r="6" spans="1:10" ht="29.25" customHeight="1" outlineLevel="1">
      <c r="A6" s="5" t="s">
        <v>14</v>
      </c>
      <c r="B6" s="4" t="s">
        <v>8</v>
      </c>
      <c r="C6" s="20">
        <v>368809731</v>
      </c>
      <c r="D6" s="20">
        <v>65084070</v>
      </c>
      <c r="E6" s="18">
        <v>350369244.45</v>
      </c>
      <c r="F6" s="19">
        <v>346133939.42097867</v>
      </c>
      <c r="G6" s="19">
        <v>61082459.89781976</v>
      </c>
      <c r="H6" s="19">
        <v>407216399.3187984</v>
      </c>
      <c r="I6" s="15"/>
      <c r="J6" s="2"/>
    </row>
    <row r="7" spans="1:10" ht="29.25" customHeight="1" outlineLevel="1">
      <c r="A7" s="5" t="s">
        <v>15</v>
      </c>
      <c r="B7" s="4" t="s">
        <v>8</v>
      </c>
      <c r="C7" s="20">
        <v>1255669892</v>
      </c>
      <c r="D7" s="20">
        <v>221588805</v>
      </c>
      <c r="E7" s="18">
        <v>1192886397.4</v>
      </c>
      <c r="F7" s="19">
        <v>1253914180.2164369</v>
      </c>
      <c r="G7" s="19">
        <v>221278972.97937122</v>
      </c>
      <c r="H7" s="19">
        <v>1475193153.1958082</v>
      </c>
      <c r="I7" s="15"/>
      <c r="J7" s="2"/>
    </row>
    <row r="8" spans="1:10" s="7" customFormat="1" ht="29.25" customHeight="1">
      <c r="A8" s="22" t="s">
        <v>10</v>
      </c>
      <c r="B8" s="6" t="s">
        <v>8</v>
      </c>
      <c r="C8" s="23">
        <v>1395379677</v>
      </c>
      <c r="D8" s="23">
        <v>246243473</v>
      </c>
      <c r="E8" s="23">
        <v>1325610693.15</v>
      </c>
      <c r="F8" s="24">
        <v>1402153277.1958542</v>
      </c>
      <c r="G8" s="24">
        <v>247438813.6227978</v>
      </c>
      <c r="H8" s="24">
        <v>1649592090.818652</v>
      </c>
      <c r="I8" s="25"/>
      <c r="J8" s="17"/>
    </row>
    <row r="9" spans="1:10" ht="29.25" customHeight="1" outlineLevel="1">
      <c r="A9" s="5" t="s">
        <v>14</v>
      </c>
      <c r="B9" s="4" t="s">
        <v>8</v>
      </c>
      <c r="C9" s="18">
        <v>368013404</v>
      </c>
      <c r="D9" s="18">
        <v>64943542</v>
      </c>
      <c r="E9" s="18">
        <v>349612733.8</v>
      </c>
      <c r="F9" s="19">
        <v>357678012.2679553</v>
      </c>
      <c r="G9" s="19">
        <v>63119649.22375681</v>
      </c>
      <c r="H9" s="19">
        <v>420797661.4917121</v>
      </c>
      <c r="I9" s="15"/>
      <c r="J9" s="2"/>
    </row>
    <row r="10" spans="1:10" ht="29.25" customHeight="1" outlineLevel="1">
      <c r="A10" s="5" t="s">
        <v>15</v>
      </c>
      <c r="B10" s="4" t="s">
        <v>8</v>
      </c>
      <c r="C10" s="18">
        <v>1027366273</v>
      </c>
      <c r="D10" s="18">
        <v>181299931</v>
      </c>
      <c r="E10" s="18">
        <v>975997959.35</v>
      </c>
      <c r="F10" s="19">
        <v>1044475264.9278989</v>
      </c>
      <c r="G10" s="19">
        <v>184319164.39904097</v>
      </c>
      <c r="H10" s="19">
        <v>1228794429.3269398</v>
      </c>
      <c r="I10" s="15"/>
      <c r="J10" s="2"/>
    </row>
    <row r="11" spans="1:9" s="7" customFormat="1" ht="29.25" customHeight="1">
      <c r="A11" s="22" t="s">
        <v>11</v>
      </c>
      <c r="B11" s="6" t="s">
        <v>8</v>
      </c>
      <c r="C11" s="23">
        <v>1361083545</v>
      </c>
      <c r="D11" s="23">
        <v>240191214</v>
      </c>
      <c r="E11" s="23">
        <v>1293029367.75</v>
      </c>
      <c r="F11" s="24">
        <v>1366930205.6712523</v>
      </c>
      <c r="G11" s="24">
        <v>241222977.47139743</v>
      </c>
      <c r="H11" s="24">
        <v>1608153183.1426497</v>
      </c>
      <c r="I11" s="16"/>
    </row>
    <row r="12" spans="1:9" s="17" customFormat="1" ht="29.25" customHeight="1">
      <c r="A12" s="26" t="s">
        <v>16</v>
      </c>
      <c r="B12" s="6" t="s">
        <v>8</v>
      </c>
      <c r="C12" s="23">
        <v>1031789139</v>
      </c>
      <c r="D12" s="23">
        <v>182080436</v>
      </c>
      <c r="E12" s="23">
        <v>980199682.05</v>
      </c>
      <c r="F12" s="24">
        <v>1029196956.3331454</v>
      </c>
      <c r="G12" s="24">
        <v>181622992.2940845</v>
      </c>
      <c r="H12" s="24">
        <v>1210819948.62723</v>
      </c>
      <c r="I12" s="25"/>
    </row>
    <row r="13" spans="1:9" s="7" customFormat="1" ht="29.25" customHeight="1">
      <c r="A13" s="22" t="s">
        <v>12</v>
      </c>
      <c r="B13" s="6" t="s">
        <v>8</v>
      </c>
      <c r="C13" s="23">
        <v>987883219</v>
      </c>
      <c r="D13" s="23">
        <v>174332333</v>
      </c>
      <c r="E13" s="23">
        <v>938489058.05</v>
      </c>
      <c r="F13" s="24">
        <v>966048434.8644177</v>
      </c>
      <c r="G13" s="24">
        <v>170479135.564309</v>
      </c>
      <c r="H13" s="24">
        <v>1136527570.4287267</v>
      </c>
      <c r="I13" s="16"/>
    </row>
    <row r="14" spans="1:9" s="17" customFormat="1" ht="29.25" customHeight="1">
      <c r="A14" s="26" t="s">
        <v>13</v>
      </c>
      <c r="B14" s="6" t="s">
        <v>8</v>
      </c>
      <c r="C14" s="23">
        <v>147948923</v>
      </c>
      <c r="D14" s="23">
        <v>26108633.46</v>
      </c>
      <c r="E14" s="23">
        <v>140551476.85</v>
      </c>
      <c r="F14" s="24">
        <v>150060599.46358305</v>
      </c>
      <c r="G14" s="24">
        <v>26481282.25827936</v>
      </c>
      <c r="H14" s="24">
        <v>176541881.7218624</v>
      </c>
      <c r="I14" s="25"/>
    </row>
    <row r="15" spans="1:9" s="17" customFormat="1" ht="30" customHeight="1">
      <c r="A15" s="22" t="s">
        <v>17</v>
      </c>
      <c r="B15" s="6" t="s">
        <v>8</v>
      </c>
      <c r="C15" s="23">
        <v>46459686</v>
      </c>
      <c r="D15" s="23">
        <v>8198768.117647059</v>
      </c>
      <c r="E15" s="23">
        <v>44136701.699999996</v>
      </c>
      <c r="F15" s="24">
        <v>46241600.159817405</v>
      </c>
      <c r="G15" s="24">
        <v>8160282.381144248</v>
      </c>
      <c r="H15" s="24">
        <v>54401882.54096165</v>
      </c>
      <c r="I15" s="25"/>
    </row>
    <row r="16" spans="1:9" s="7" customFormat="1" ht="29.25" customHeight="1">
      <c r="A16" s="32" t="s">
        <v>7</v>
      </c>
      <c r="B16" s="33"/>
      <c r="C16" s="21">
        <f>SUM(C5+C8+C11+C12+C13+C14+C15)</f>
        <v>6595023812</v>
      </c>
      <c r="D16" s="21">
        <f aca="true" t="shared" si="0" ref="D16:H16">SUM(D5+D8+D11+D12+D13+D14+D15)</f>
        <v>1163827732.5776472</v>
      </c>
      <c r="E16" s="21">
        <f t="shared" si="0"/>
        <v>6265272621.400001</v>
      </c>
      <c r="F16" s="21">
        <f t="shared" si="0"/>
        <v>6560679193.325486</v>
      </c>
      <c r="G16" s="21">
        <f t="shared" si="0"/>
        <v>1157766916.4692032</v>
      </c>
      <c r="H16" s="21">
        <f t="shared" si="0"/>
        <v>7718446109.794688</v>
      </c>
      <c r="I16" s="16"/>
    </row>
    <row r="21" ht="12.75">
      <c r="E21" s="13"/>
    </row>
  </sheetData>
  <mergeCells count="8">
    <mergeCell ref="D2:D3"/>
    <mergeCell ref="H2:H3"/>
    <mergeCell ref="F2:G2"/>
    <mergeCell ref="E2:E3"/>
    <mergeCell ref="A16:B16"/>
    <mergeCell ref="A2:A3"/>
    <mergeCell ref="B2:B3"/>
    <mergeCell ref="C2:C3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74" r:id="rId1"/>
  <headerFooter alignWithMargins="0">
    <oddHeader>&amp;CFinancial Implementation of EU Structural and Cohesion Funds 2007-2013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gtserovski</dc:creator>
  <cp:keywords/>
  <dc:description/>
  <cp:lastModifiedBy>Марина Боева</cp:lastModifiedBy>
  <cp:lastPrinted>2016-09-07T06:56:25Z</cp:lastPrinted>
  <dcterms:created xsi:type="dcterms:W3CDTF">2007-11-29T09:10:22Z</dcterms:created>
  <dcterms:modified xsi:type="dcterms:W3CDTF">2017-03-10T07:33:04Z</dcterms:modified>
  <cp:category/>
  <cp:version/>
  <cp:contentType/>
  <cp:contentStatus/>
</cp:coreProperties>
</file>