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y documents_OLD PC\DKK\MIE_TEKUSHTI_SPRAVKI\MI_OTCHET_2016\"/>
    </mc:Choice>
  </mc:AlternateContent>
  <bookViews>
    <workbookView xWindow="120" yWindow="75" windowWidth="15195" windowHeight="7425"/>
  </bookViews>
  <sheets>
    <sheet name="vzem,zad" sheetId="1" r:id="rId1"/>
  </sheets>
  <externalReferences>
    <externalReference r:id="rId2"/>
  </externalReferences>
  <definedNames>
    <definedName name="Excel_BuiltIn_Print_Area_12_1">#REF!</definedName>
    <definedName name="Excel_BuiltIn_Print_Area_12_1_1">#REF!</definedName>
    <definedName name="Excel_BuiltIn_Print_Area_13">#REF!</definedName>
    <definedName name="Excel_BuiltIn_Print_Area_6_1">#REF!</definedName>
    <definedName name="Excel_BuiltIn_Print_Area_6_1_1">#REF!</definedName>
    <definedName name="Excel_BuiltIn_Print_Area_7">#REF!</definedName>
  </definedNames>
  <calcPr calcId="152511"/>
</workbook>
</file>

<file path=xl/calcChain.xml><?xml version="1.0" encoding="utf-8"?>
<calcChain xmlns="http://schemas.openxmlformats.org/spreadsheetml/2006/main">
  <c r="F142" i="1" l="1"/>
  <c r="F49" i="1" l="1"/>
  <c r="F115" i="1" l="1"/>
  <c r="F112" i="1" s="1"/>
  <c r="F114" i="1"/>
  <c r="F113" i="1"/>
  <c r="H112" i="1"/>
  <c r="G112" i="1"/>
  <c r="F111" i="1"/>
  <c r="F110" i="1"/>
  <c r="F109" i="1"/>
  <c r="F108" i="1"/>
  <c r="F107" i="1"/>
  <c r="F106" i="1"/>
  <c r="H105" i="1"/>
  <c r="G105" i="1"/>
  <c r="F104" i="1"/>
  <c r="F103" i="1"/>
  <c r="F102" i="1"/>
  <c r="F101" i="1"/>
  <c r="F100" i="1"/>
  <c r="H99" i="1"/>
  <c r="G99" i="1"/>
  <c r="F98" i="1"/>
  <c r="F87" i="1"/>
  <c r="F153" i="1" s="1"/>
  <c r="F48" i="1"/>
  <c r="F47" i="1"/>
  <c r="F46" i="1"/>
  <c r="F45" i="1"/>
  <c r="F44" i="1"/>
  <c r="F43" i="1"/>
  <c r="F42" i="1"/>
  <c r="F41" i="1"/>
  <c r="F40" i="1"/>
  <c r="F39" i="1"/>
  <c r="F38" i="1" s="1"/>
  <c r="H38" i="1"/>
  <c r="G38" i="1"/>
  <c r="F31" i="1"/>
  <c r="F30" i="1"/>
  <c r="F29" i="1"/>
  <c r="F28" i="1"/>
  <c r="F27" i="1"/>
  <c r="F26" i="1"/>
  <c r="F25" i="1"/>
  <c r="H24" i="1"/>
  <c r="G24" i="1"/>
  <c r="F13" i="1"/>
  <c r="A3" i="1"/>
  <c r="F2" i="1"/>
  <c r="A2" i="1"/>
  <c r="A1" i="1"/>
  <c r="F105" i="1" l="1"/>
  <c r="F24" i="1"/>
  <c r="F59" i="1" s="1"/>
  <c r="F99" i="1"/>
</calcChain>
</file>

<file path=xl/sharedStrings.xml><?xml version="1.0" encoding="utf-8"?>
<sst xmlns="http://schemas.openxmlformats.org/spreadsheetml/2006/main" count="328" uniqueCount="167">
  <si>
    <t>ДЪРЖАВНА КОНСОЛИДАЦИОННА КОМПАНИЯ ЕАД</t>
  </si>
  <si>
    <t xml:space="preserve"> </t>
  </si>
  <si>
    <t>А. ВЗЕМАНИЯ</t>
  </si>
  <si>
    <t xml:space="preserve"> (Хил. левове)</t>
  </si>
  <si>
    <t>Показатели</t>
  </si>
  <si>
    <t>Код на реда</t>
  </si>
  <si>
    <t>Сума на взема-
нията</t>
  </si>
  <si>
    <t>Степен на ликвидност</t>
  </si>
  <si>
    <t>до една година</t>
  </si>
  <si>
    <t>над една година</t>
  </si>
  <si>
    <t>a</t>
  </si>
  <si>
    <t>б</t>
  </si>
  <si>
    <t>І. Вземания</t>
  </si>
  <si>
    <t>1. Вземания от клиенти и доставчици (без финансов лизинг)</t>
  </si>
  <si>
    <t>2000</t>
  </si>
  <si>
    <t>x</t>
  </si>
  <si>
    <t>Нефинансови предприятия</t>
  </si>
  <si>
    <t>2001</t>
  </si>
  <si>
    <t>Търговски банки</t>
  </si>
  <si>
    <t>2002</t>
  </si>
  <si>
    <t>Инвестиционни компании и посредници,договорни фондове, пред-приятия,ангажирани с финансов лизинг, корпорации, занимаващи
се с продажба/покупка на изплащане и предлагащи кредитиране за
лични или търговски цели, холдингови компании и други</t>
  </si>
  <si>
    <t>2003</t>
  </si>
  <si>
    <t>Финансови предприятия, ангажирани със спомагателни финансови дейности-финансови къщи,обменни бюра,застрахователни посред-
ници,пенсионни дружества и други</t>
  </si>
  <si>
    <t>2004</t>
  </si>
  <si>
    <t>Застрахователни компании</t>
  </si>
  <si>
    <t>2005</t>
  </si>
  <si>
    <t>Учреждения, ведомства и предприятия финансирани от държавния бюджет</t>
  </si>
  <si>
    <t>2006</t>
  </si>
  <si>
    <t>Общини и предприятия финансирани от местните бюджети</t>
  </si>
  <si>
    <t>2007</t>
  </si>
  <si>
    <t>Население</t>
  </si>
  <si>
    <t>2008</t>
  </si>
  <si>
    <t>Юридически лица с нестопанска цел</t>
  </si>
  <si>
    <t>2009</t>
  </si>
  <si>
    <t>Нерезидентни единици - чуждестранни физически и юридически лица</t>
  </si>
  <si>
    <t>2010</t>
  </si>
  <si>
    <t xml:space="preserve">2. Вземания от предоставени търговски заеми </t>
  </si>
  <si>
    <t>2020</t>
  </si>
  <si>
    <t>2021</t>
  </si>
  <si>
    <t>2022</t>
  </si>
  <si>
    <t>Финансови предприятия, ангажирани със спомагателни финансови дейности - финансови къщи, обменни бюра, застрахователни 
посредници, пенсионни дружества и други</t>
  </si>
  <si>
    <t>2023</t>
  </si>
  <si>
    <t>2024</t>
  </si>
  <si>
    <t>2025</t>
  </si>
  <si>
    <t>2026</t>
  </si>
  <si>
    <t>2.1 в т.ч. оформени с ценни книжа 1</t>
  </si>
  <si>
    <t>2027</t>
  </si>
  <si>
    <t xml:space="preserve">3. Данъци за възстановяване от републиканския бюджет (вкл. акцизи) </t>
  </si>
  <si>
    <t>2030</t>
  </si>
  <si>
    <t xml:space="preserve">4. Данъци за възстановяване от общините </t>
  </si>
  <si>
    <t>2040</t>
  </si>
  <si>
    <t xml:space="preserve">5. Вземания ог персонала </t>
  </si>
  <si>
    <t>2050</t>
  </si>
  <si>
    <t xml:space="preserve">6. Вземания ог подотчетни лица </t>
  </si>
  <si>
    <t>2060</t>
  </si>
  <si>
    <t xml:space="preserve">7. Вземания по финансов лизинг </t>
  </si>
  <si>
    <t>2070</t>
  </si>
  <si>
    <t>2071</t>
  </si>
  <si>
    <t>2072</t>
  </si>
  <si>
    <t>2073</t>
  </si>
  <si>
    <t>2074</t>
  </si>
  <si>
    <t>2075</t>
  </si>
  <si>
    <t>2076</t>
  </si>
  <si>
    <t xml:space="preserve"> Общини и предприятия финансирани от местните бюджети</t>
  </si>
  <si>
    <t>2077</t>
  </si>
  <si>
    <t xml:space="preserve"> Население</t>
  </si>
  <si>
    <t>2078</t>
  </si>
  <si>
    <t xml:space="preserve"> Нерезидентни единици - чуждестранни физически и юридически лица</t>
  </si>
  <si>
    <t>2079</t>
  </si>
  <si>
    <t xml:space="preserve">8. Други вземания </t>
  </si>
  <si>
    <t>2080</t>
  </si>
  <si>
    <t xml:space="preserve"> Нефинансови предприятия</t>
  </si>
  <si>
    <t>2081</t>
  </si>
  <si>
    <t xml:space="preserve"> Търговски банки</t>
  </si>
  <si>
    <t>2082</t>
  </si>
  <si>
    <t xml:space="preserve"> Инвестиционни компании и посредници, договорни фондове,
 предприятия ангажирани с финансов лизинг, корпорации, занима-
 ващи се с продажба/покупка на изплащане и предлагащи кредити-
 ране за лични или търговски цели, холдинкови компании и други </t>
  </si>
  <si>
    <t>2083</t>
  </si>
  <si>
    <t>2084</t>
  </si>
  <si>
    <t xml:space="preserve"> Застрахователни компании</t>
  </si>
  <si>
    <t>2085</t>
  </si>
  <si>
    <t xml:space="preserve"> Учреждения, ведомства и предприятия финансирани от държавния
 бюджет</t>
  </si>
  <si>
    <t>2086</t>
  </si>
  <si>
    <t>2087</t>
  </si>
  <si>
    <t>2088</t>
  </si>
  <si>
    <t xml:space="preserve"> Юридически лица с нестопанска цел</t>
  </si>
  <si>
    <t>2089</t>
  </si>
  <si>
    <t xml:space="preserve"> Нерезидентни единици - чуждестранни физически и юридически
 лица</t>
  </si>
  <si>
    <t>2090</t>
  </si>
  <si>
    <t>Общо вземания</t>
  </si>
  <si>
    <t>2100</t>
  </si>
  <si>
    <t>Б. ЗАДЪЛЖЕНИЯ</t>
  </si>
  <si>
    <t>Сума на
задъл-
женията</t>
  </si>
  <si>
    <t>Степен на изискуемост</t>
  </si>
  <si>
    <t xml:space="preserve"> I. Задължения</t>
  </si>
  <si>
    <t xml:space="preserve"> 1. Задължения към доставчици и получени аванси (без
    финансов лизинг) 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</si>
  <si>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</si>
  <si>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</si>
  <si>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</si>
  <si>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</si>
  <si>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</si>
  <si>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</si>
  <si>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</si>
  <si>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</si>
  <si>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</si>
  <si>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</si>
  <si>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</si>
  <si>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 xml:space="preserve"> 2. Задължения по облигационни заеми</t>
  </si>
  <si>
    <t>2130</t>
  </si>
  <si>
    <t xml:space="preserve"> 3. Задължения към финансови предприятия</t>
  </si>
  <si>
    <t>2140</t>
  </si>
  <si>
    <t>2141</t>
  </si>
  <si>
    <t>2142</t>
  </si>
  <si>
    <t>2143</t>
  </si>
  <si>
    <t>2144</t>
  </si>
  <si>
    <t xml:space="preserve"> 4. Задължения по получени заеми от държавата </t>
  </si>
  <si>
    <t>2150</t>
  </si>
  <si>
    <t xml:space="preserve"> 5. Задължения по търговски заеми към: </t>
  </si>
  <si>
    <t>2160</t>
  </si>
  <si>
    <t>2161</t>
  </si>
  <si>
    <t>2162</t>
  </si>
  <si>
    <t>2163</t>
  </si>
  <si>
    <t>2164</t>
  </si>
  <si>
    <t>2165</t>
  </si>
  <si>
    <t>5.1 в т.ч.оформени с ценни книжа</t>
  </si>
  <si>
    <t>2166</t>
  </si>
  <si>
    <t>6. Задължения по финансов лизинг</t>
  </si>
  <si>
    <t>2170</t>
  </si>
  <si>
    <t>2171</t>
  </si>
  <si>
    <t>2172</t>
  </si>
  <si>
    <t>2173</t>
  </si>
  <si>
    <t>7. Задължения към персонала</t>
  </si>
  <si>
    <t>2180</t>
  </si>
  <si>
    <t xml:space="preserve">8. Задължения към подотчетни лица </t>
  </si>
  <si>
    <t>2190</t>
  </si>
  <si>
    <t xml:space="preserve">9. Данъчни задължения към държавата (вкл.аАкцизи) </t>
  </si>
  <si>
    <t>2200</t>
  </si>
  <si>
    <t xml:space="preserve">10. Данъчни задължения към общините </t>
  </si>
  <si>
    <t>2210</t>
  </si>
  <si>
    <t xml:space="preserve">11. Задължения към социалното и здравно 
 осигурване </t>
  </si>
  <si>
    <t>2220</t>
  </si>
  <si>
    <t xml:space="preserve">12. Преоформени в държавен дълг кредити </t>
  </si>
  <si>
    <t>2230</t>
  </si>
  <si>
    <t xml:space="preserve">13. Други задължения 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</si>
  <si>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</si>
  <si>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</si>
  <si>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</si>
  <si>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</si>
  <si>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</si>
  <si>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</si>
  <si>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</si>
  <si>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</si>
  <si>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</si>
  <si>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</si>
  <si>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</si>
  <si>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 xml:space="preserve"> Общо задължения </t>
  </si>
  <si>
    <t>2260</t>
  </si>
  <si>
    <t>Дата:</t>
  </si>
  <si>
    <t>Съставител:</t>
  </si>
  <si>
    <t xml:space="preserve"> Инвестиционни компании и посредници, договорни фондове,предприятия ангажирани с финансов лизинг, корпорации, занимаващи се с продажба/покупка на изплащане и предлагащи кредитиране за лични или търговски цели, холдинкови компании и други </t>
  </si>
  <si>
    <t xml:space="preserve">Инвестиционни компании и посредници, договорни фондове,
предприятия ангажирани с финансов лизинг, корпорации, занимаващи се с продажба/покупка на изплащане и предлагащи кредитиране за лични или търговски цели, холдинкови компании и други </t>
  </si>
  <si>
    <t xml:space="preserve"> Финансови предприятия, ангажирани със спомагателни финансови дейности - финансови къщи, обменни бюра, застрахователни посредници, пенсионни дружества и други</t>
  </si>
  <si>
    <t xml:space="preserve"> Учреждения, ведомства и предприятия финансирани от държавния бюджет</t>
  </si>
  <si>
    <t>"ОДИТКОНСУЛТ" ООД</t>
  </si>
  <si>
    <t>Изпълнителен директор:</t>
  </si>
  <si>
    <t xml:space="preserve"> Инвестиционни компании и посредници, договорни фондове,
 предприятия ангажирани с финансов лизинг, корпорации, занимаващи се с продажба/покупка на изплащане и предлагащи кредитиране за лични или търговски цели, холдинкови компании и други </t>
  </si>
  <si>
    <t>ЯСЕН СПАСОВ</t>
  </si>
  <si>
    <t xml:space="preserve"> СПРАВКА ЗА ВЗЕМАНИЯТА И ЗАДЪЛЖЕНИЯТА, 
РАЗПРЕДЕЛЕНИ ПО   ИНСТИТУЦИОНАЛНИ СЕКТОРИ КЪМ 31.03.2016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</si>
</sst>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1" fillId="0" borderId="0" xfId="1" applyFont="1" applyFill="1" applyProtection="1"/>
    <xf numFmtId="0" fontId="1" fillId="0" borderId="0" xfId="1"/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Font="1" applyProtection="1"/>
    <xf numFmtId="0" fontId="1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/>
    <xf numFmtId="0" fontId="1" fillId="0" borderId="0" xfId="1" applyFont="1" applyFill="1" applyBorder="1" applyAlignment="1" applyProtection="1">
      <alignment wrapText="1"/>
    </xf>
    <xf numFmtId="49" fontId="4" fillId="0" borderId="18" xfId="1" applyNumberFormat="1" applyFont="1" applyFill="1" applyBorder="1" applyAlignment="1" applyProtection="1">
      <alignment horizontal="center" wrapText="1"/>
    </xf>
    <xf numFmtId="0" fontId="4" fillId="0" borderId="19" xfId="1" applyFont="1" applyFill="1" applyBorder="1" applyAlignment="1" applyProtection="1">
      <alignment horizontal="center" wrapText="1"/>
    </xf>
    <xf numFmtId="0" fontId="4" fillId="0" borderId="6" xfId="1" applyFont="1" applyFill="1" applyBorder="1" applyAlignment="1" applyProtection="1">
      <alignment horizontal="center" wrapText="1"/>
    </xf>
    <xf numFmtId="0" fontId="4" fillId="0" borderId="20" xfId="1" applyFont="1" applyFill="1" applyBorder="1" applyAlignment="1" applyProtection="1">
      <alignment horizontal="center" wrapText="1"/>
    </xf>
    <xf numFmtId="49" fontId="2" fillId="0" borderId="18" xfId="1" applyNumberFormat="1" applyFont="1" applyFill="1" applyBorder="1" applyAlignment="1" applyProtection="1">
      <alignment horizontal="center" wrapText="1"/>
    </xf>
    <xf numFmtId="49" fontId="2" fillId="0" borderId="19" xfId="1" applyNumberFormat="1" applyFont="1" applyFill="1" applyBorder="1" applyAlignment="1" applyProtection="1">
      <alignment horizontal="right"/>
    </xf>
    <xf numFmtId="49" fontId="7" fillId="0" borderId="6" xfId="1" applyNumberFormat="1" applyFont="1" applyFill="1" applyBorder="1" applyAlignment="1" applyProtection="1">
      <alignment horizontal="right"/>
    </xf>
    <xf numFmtId="49" fontId="7" fillId="0" borderId="20" xfId="1" applyNumberFormat="1" applyFont="1" applyFill="1" applyBorder="1" applyAlignment="1" applyProtection="1">
      <alignment horizontal="right"/>
    </xf>
    <xf numFmtId="49" fontId="6" fillId="0" borderId="18" xfId="1" applyNumberFormat="1" applyFont="1" applyFill="1" applyBorder="1" applyAlignment="1" applyProtection="1">
      <alignment horizontal="center" vertical="center"/>
    </xf>
    <xf numFmtId="1" fontId="2" fillId="0" borderId="19" xfId="1" applyNumberFormat="1" applyFont="1" applyFill="1" applyBorder="1" applyAlignment="1" applyProtection="1">
      <alignment vertical="center"/>
    </xf>
    <xf numFmtId="1" fontId="2" fillId="0" borderId="6" xfId="1" applyNumberFormat="1" applyFont="1" applyFill="1" applyBorder="1" applyAlignment="1" applyProtection="1">
      <alignment horizontal="center" vertical="center"/>
    </xf>
    <xf numFmtId="1" fontId="2" fillId="0" borderId="20" xfId="1" applyNumberFormat="1" applyFont="1" applyFill="1" applyBorder="1" applyAlignment="1" applyProtection="1">
      <alignment horizontal="center" vertical="center"/>
    </xf>
    <xf numFmtId="49" fontId="5" fillId="0" borderId="18" xfId="1" applyNumberFormat="1" applyFont="1" applyFill="1" applyBorder="1" applyAlignment="1" applyProtection="1">
      <alignment horizontal="center"/>
    </xf>
    <xf numFmtId="1" fontId="8" fillId="2" borderId="19" xfId="1" applyNumberFormat="1" applyFont="1" applyFill="1" applyBorder="1" applyAlignment="1" applyProtection="1">
      <alignment vertical="center"/>
      <protection locked="0"/>
    </xf>
    <xf numFmtId="1" fontId="1" fillId="0" borderId="6" xfId="1" applyNumberFormat="1" applyFont="1" applyFill="1" applyBorder="1" applyAlignment="1" applyProtection="1">
      <alignment horizontal="center" vertical="center"/>
    </xf>
    <xf numFmtId="1" fontId="1" fillId="0" borderId="20" xfId="1" applyNumberFormat="1" applyFont="1" applyFill="1" applyBorder="1" applyAlignment="1" applyProtection="1">
      <alignment horizontal="center" vertical="center"/>
    </xf>
    <xf numFmtId="49" fontId="5" fillId="0" borderId="18" xfId="1" applyNumberFormat="1" applyFont="1" applyBorder="1" applyAlignment="1" applyProtection="1">
      <alignment horizontal="center" vertical="center"/>
    </xf>
    <xf numFmtId="49" fontId="5" fillId="0" borderId="18" xfId="1" applyNumberFormat="1" applyFont="1" applyFill="1" applyBorder="1" applyAlignment="1" applyProtection="1">
      <alignment horizontal="center" vertical="center"/>
    </xf>
    <xf numFmtId="49" fontId="6" fillId="0" borderId="18" xfId="1" applyNumberFormat="1" applyFont="1" applyFill="1" applyBorder="1" applyAlignment="1" applyProtection="1">
      <alignment horizontal="center"/>
    </xf>
    <xf numFmtId="1" fontId="2" fillId="0" borderId="23" xfId="1" applyNumberFormat="1" applyFont="1" applyFill="1" applyBorder="1" applyAlignment="1" applyProtection="1">
      <alignment vertical="center"/>
    </xf>
    <xf numFmtId="1" fontId="1" fillId="0" borderId="19" xfId="1" applyNumberFormat="1" applyFont="1" applyFill="1" applyBorder="1" applyAlignment="1" applyProtection="1">
      <alignment vertical="center"/>
    </xf>
    <xf numFmtId="1" fontId="8" fillId="2" borderId="6" xfId="1" applyNumberFormat="1" applyFont="1" applyFill="1" applyBorder="1" applyAlignment="1" applyProtection="1">
      <alignment vertical="center"/>
      <protection locked="0"/>
    </xf>
    <xf numFmtId="1" fontId="8" fillId="2" borderId="20" xfId="1" applyNumberFormat="1" applyFont="1" applyFill="1" applyBorder="1" applyAlignment="1" applyProtection="1">
      <alignment vertical="center"/>
      <protection locked="0"/>
    </xf>
    <xf numFmtId="1" fontId="7" fillId="2" borderId="19" xfId="1" applyNumberFormat="1" applyFont="1" applyFill="1" applyBorder="1" applyAlignment="1" applyProtection="1">
      <alignment vertical="center"/>
      <protection locked="0"/>
    </xf>
    <xf numFmtId="49" fontId="6" fillId="0" borderId="27" xfId="1" applyNumberFormat="1" applyFont="1" applyFill="1" applyBorder="1" applyAlignment="1" applyProtection="1">
      <alignment horizontal="center"/>
    </xf>
    <xf numFmtId="1" fontId="7" fillId="2" borderId="28" xfId="1" applyNumberFormat="1" applyFont="1" applyFill="1" applyBorder="1" applyAlignment="1" applyProtection="1">
      <alignment vertical="center"/>
      <protection locked="0"/>
    </xf>
    <xf numFmtId="1" fontId="1" fillId="0" borderId="25" xfId="1" applyNumberFormat="1" applyFont="1" applyFill="1" applyBorder="1" applyAlignment="1" applyProtection="1">
      <alignment horizontal="center" vertical="center"/>
    </xf>
    <xf numFmtId="1" fontId="1" fillId="0" borderId="29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 wrapText="1"/>
    </xf>
    <xf numFmtId="49" fontId="6" fillId="0" borderId="0" xfId="1" applyNumberFormat="1" applyFont="1" applyFill="1" applyBorder="1" applyAlignment="1" applyProtection="1">
      <alignment horizontal="center"/>
    </xf>
    <xf numFmtId="1" fontId="7" fillId="0" borderId="0" xfId="1" applyNumberFormat="1" applyFont="1" applyFill="1" applyBorder="1" applyAlignment="1" applyProtection="1">
      <alignment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</xf>
    <xf numFmtId="0" fontId="1" fillId="0" borderId="0" xfId="1" applyFill="1" applyBorder="1"/>
    <xf numFmtId="0" fontId="6" fillId="0" borderId="0" xfId="1" applyFont="1" applyFill="1" applyBorder="1" applyAlignment="1" applyProtection="1"/>
    <xf numFmtId="49" fontId="6" fillId="0" borderId="13" xfId="1" applyNumberFormat="1" applyFont="1" applyFill="1" applyBorder="1" applyAlignment="1" applyProtection="1">
      <alignment horizontal="center"/>
    </xf>
    <xf numFmtId="1" fontId="2" fillId="0" borderId="14" xfId="1" applyNumberFormat="1" applyFont="1" applyFill="1" applyBorder="1" applyAlignment="1" applyProtection="1">
      <alignment vertical="center"/>
    </xf>
    <xf numFmtId="1" fontId="2" fillId="0" borderId="32" xfId="1" applyNumberFormat="1" applyFont="1" applyFill="1" applyBorder="1" applyAlignment="1" applyProtection="1">
      <alignment vertical="center"/>
    </xf>
    <xf numFmtId="49" fontId="6" fillId="0" borderId="27" xfId="1" applyNumberFormat="1" applyFont="1" applyFill="1" applyBorder="1" applyAlignment="1" applyProtection="1">
      <alignment horizontal="center" vertical="center"/>
    </xf>
    <xf numFmtId="1" fontId="2" fillId="0" borderId="25" xfId="1" applyNumberFormat="1" applyFont="1" applyFill="1" applyBorder="1" applyAlignment="1" applyProtection="1">
      <alignment horizontal="center" vertical="center"/>
    </xf>
    <xf numFmtId="1" fontId="2" fillId="0" borderId="29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left" wrapText="1"/>
    </xf>
    <xf numFmtId="49" fontId="6" fillId="0" borderId="0" xfId="1" applyNumberFormat="1" applyFont="1" applyFill="1" applyBorder="1" applyAlignment="1" applyProtection="1">
      <alignment horizontal="center" vertical="center"/>
    </xf>
    <xf numFmtId="1" fontId="2" fillId="0" borderId="0" xfId="1" applyNumberFormat="1" applyFont="1" applyFill="1" applyBorder="1" applyAlignment="1" applyProtection="1">
      <alignment vertical="center"/>
    </xf>
    <xf numFmtId="1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wrapText="1"/>
    </xf>
    <xf numFmtId="49" fontId="6" fillId="0" borderId="0" xfId="1" applyNumberFormat="1" applyFont="1" applyFill="1" applyBorder="1" applyAlignment="1" applyProtection="1">
      <alignment horizontal="center" wrapText="1"/>
    </xf>
    <xf numFmtId="1" fontId="2" fillId="0" borderId="0" xfId="1" applyNumberFormat="1" applyFont="1" applyFill="1" applyBorder="1" applyAlignment="1" applyProtection="1">
      <alignment wrapText="1"/>
    </xf>
    <xf numFmtId="0" fontId="9" fillId="0" borderId="0" xfId="1" applyFont="1" applyAlignment="1" applyProtection="1">
      <alignment horizontal="right"/>
    </xf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Protection="1"/>
    <xf numFmtId="0" fontId="5" fillId="0" borderId="0" xfId="1" applyFont="1" applyFill="1" applyProtection="1"/>
    <xf numFmtId="0" fontId="4" fillId="0" borderId="0" xfId="1" applyFont="1" applyFill="1" applyBorder="1" applyAlignment="1" applyProtection="1">
      <alignment horizontal="right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center" vertical="center" wrapText="1"/>
    </xf>
    <xf numFmtId="49" fontId="5" fillId="0" borderId="18" xfId="1" applyNumberFormat="1" applyFont="1" applyFill="1" applyBorder="1" applyAlignment="1" applyProtection="1">
      <alignment horizontal="center" wrapText="1"/>
    </xf>
    <xf numFmtId="49" fontId="6" fillId="0" borderId="18" xfId="1" applyNumberFormat="1" applyFont="1" applyFill="1" applyBorder="1" applyAlignment="1" applyProtection="1">
      <alignment horizontal="center" wrapText="1"/>
    </xf>
    <xf numFmtId="1" fontId="1" fillId="0" borderId="19" xfId="1" applyNumberFormat="1" applyFont="1" applyFill="1" applyBorder="1" applyAlignment="1" applyProtection="1">
      <alignment wrapText="1"/>
    </xf>
    <xf numFmtId="1" fontId="1" fillId="0" borderId="6" xfId="1" applyNumberFormat="1" applyFont="1" applyFill="1" applyBorder="1" applyAlignment="1" applyProtection="1">
      <alignment wrapText="1"/>
    </xf>
    <xf numFmtId="1" fontId="1" fillId="0" borderId="20" xfId="1" applyNumberFormat="1" applyFont="1" applyFill="1" applyBorder="1" applyAlignment="1" applyProtection="1">
      <alignment wrapText="1"/>
    </xf>
    <xf numFmtId="1" fontId="4" fillId="0" borderId="19" xfId="1" applyNumberFormat="1" applyFont="1" applyFill="1" applyBorder="1" applyAlignment="1" applyProtection="1">
      <alignment horizontal="right"/>
    </xf>
    <xf numFmtId="1" fontId="1" fillId="2" borderId="19" xfId="1" applyNumberFormat="1" applyFont="1" applyFill="1" applyBorder="1" applyAlignment="1" applyProtection="1">
      <alignment vertical="center"/>
      <protection locked="0"/>
    </xf>
    <xf numFmtId="1" fontId="7" fillId="2" borderId="6" xfId="1" applyNumberFormat="1" applyFont="1" applyFill="1" applyBorder="1" applyAlignment="1" applyProtection="1">
      <alignment vertical="center"/>
      <protection locked="0"/>
    </xf>
    <xf numFmtId="1" fontId="7" fillId="2" borderId="20" xfId="1" applyNumberFormat="1" applyFont="1" applyFill="1" applyBorder="1" applyAlignment="1" applyProtection="1">
      <alignment vertical="center"/>
      <protection locked="0"/>
    </xf>
    <xf numFmtId="1" fontId="1" fillId="2" borderId="6" xfId="1" applyNumberFormat="1" applyFont="1" applyFill="1" applyBorder="1" applyAlignment="1" applyProtection="1">
      <alignment vertical="center"/>
      <protection locked="0"/>
    </xf>
    <xf numFmtId="1" fontId="1" fillId="2" borderId="20" xfId="1" applyNumberFormat="1" applyFont="1" applyFill="1" applyBorder="1" applyAlignment="1" applyProtection="1">
      <alignment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vertical="center"/>
    </xf>
    <xf numFmtId="1" fontId="8" fillId="2" borderId="25" xfId="1" applyNumberFormat="1" applyFont="1" applyFill="1" applyBorder="1" applyAlignment="1" applyProtection="1">
      <alignment vertical="center"/>
      <protection locked="0"/>
    </xf>
    <xf numFmtId="1" fontId="8" fillId="2" borderId="29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horizontal="left" vertical="center" wrapText="1" indent="1"/>
    </xf>
    <xf numFmtId="49" fontId="5" fillId="0" borderId="0" xfId="1" applyNumberFormat="1" applyFont="1" applyFill="1" applyBorder="1" applyAlignment="1" applyProtection="1">
      <alignment horizontal="center" vertical="center"/>
    </xf>
    <xf numFmtId="1" fontId="1" fillId="0" borderId="0" xfId="1" applyNumberFormat="1" applyFont="1" applyFill="1" applyBorder="1" applyAlignment="1" applyProtection="1">
      <alignment vertical="center"/>
    </xf>
    <xf numFmtId="1" fontId="8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Protection="1"/>
    <xf numFmtId="49" fontId="6" fillId="0" borderId="30" xfId="1" applyNumberFormat="1" applyFont="1" applyFill="1" applyBorder="1" applyAlignment="1" applyProtection="1">
      <alignment horizontal="center"/>
    </xf>
    <xf numFmtId="1" fontId="2" fillId="0" borderId="10" xfId="1" applyNumberFormat="1" applyFont="1" applyFill="1" applyBorder="1" applyAlignment="1" applyProtection="1">
      <alignment vertical="center"/>
      <protection locked="0"/>
    </xf>
    <xf numFmtId="1" fontId="2" fillId="0" borderId="11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49" fontId="6" fillId="0" borderId="21" xfId="1" applyNumberFormat="1" applyFont="1" applyFill="1" applyBorder="1" applyAlignment="1" applyProtection="1">
      <alignment horizontal="center"/>
    </xf>
    <xf numFmtId="1" fontId="2" fillId="2" borderId="16" xfId="1" applyNumberFormat="1" applyFont="1" applyFill="1" applyBorder="1" applyAlignment="1" applyProtection="1">
      <alignment vertical="center"/>
      <protection locked="0"/>
    </xf>
    <xf numFmtId="1" fontId="2" fillId="0" borderId="16" xfId="1" applyNumberFormat="1" applyFont="1" applyFill="1" applyBorder="1" applyAlignment="1" applyProtection="1">
      <alignment vertical="center"/>
      <protection locked="0"/>
    </xf>
    <xf numFmtId="1" fontId="2" fillId="0" borderId="16" xfId="1" applyNumberFormat="1" applyFont="1" applyFill="1" applyBorder="1" applyAlignment="1" applyProtection="1">
      <alignment vertical="center"/>
    </xf>
    <xf numFmtId="49" fontId="5" fillId="0" borderId="21" xfId="1" applyNumberFormat="1" applyFont="1" applyFill="1" applyBorder="1" applyAlignment="1" applyProtection="1">
      <alignment horizontal="center"/>
    </xf>
    <xf numFmtId="1" fontId="1" fillId="2" borderId="16" xfId="1" applyNumberFormat="1" applyFont="1" applyFill="1" applyBorder="1" applyAlignment="1" applyProtection="1">
      <alignment vertical="center"/>
      <protection locked="0"/>
    </xf>
    <xf numFmtId="49" fontId="5" fillId="0" borderId="21" xfId="1" applyNumberFormat="1" applyFont="1" applyFill="1" applyBorder="1" applyAlignment="1" applyProtection="1">
      <alignment horizontal="center" vertical="center"/>
    </xf>
    <xf numFmtId="49" fontId="6" fillId="0" borderId="33" xfId="1" applyNumberFormat="1" applyFont="1" applyFill="1" applyBorder="1" applyAlignment="1" applyProtection="1">
      <alignment horizontal="center"/>
    </xf>
    <xf numFmtId="1" fontId="2" fillId="0" borderId="24" xfId="1" applyNumberFormat="1" applyFont="1" applyFill="1" applyBorder="1" applyAlignment="1" applyProtection="1">
      <alignment vertical="center"/>
    </xf>
    <xf numFmtId="49" fontId="1" fillId="0" borderId="0" xfId="1" applyNumberFormat="1" applyFont="1" applyFill="1" applyBorder="1" applyAlignment="1" applyProtection="1">
      <alignment horizontal="center"/>
    </xf>
    <xf numFmtId="0" fontId="1" fillId="0" borderId="0" xfId="1" applyFont="1" applyFill="1" applyAlignment="1" applyProtection="1">
      <alignment horizontal="right"/>
    </xf>
    <xf numFmtId="1" fontId="1" fillId="0" borderId="0" xfId="1" applyNumberFormat="1" applyFont="1" applyFill="1" applyBorder="1" applyAlignment="1" applyProtection="1">
      <alignment wrapText="1"/>
    </xf>
    <xf numFmtId="0" fontId="3" fillId="0" borderId="0" xfId="1" applyFont="1" applyFill="1" applyBorder="1" applyAlignment="1" applyProtection="1">
      <alignment horizontal="center" vertical="center"/>
    </xf>
    <xf numFmtId="49" fontId="1" fillId="0" borderId="0" xfId="1" applyNumberFormat="1" applyFont="1" applyFill="1" applyBorder="1" applyAlignment="1" applyProtection="1"/>
    <xf numFmtId="0" fontId="1" fillId="0" borderId="0" xfId="1" applyBorder="1" applyAlignment="1"/>
    <xf numFmtId="0" fontId="1" fillId="0" borderId="0" xfId="1" applyFont="1" applyFill="1" applyBorder="1" applyAlignment="1" applyProtection="1">
      <alignment horizontal="right"/>
    </xf>
    <xf numFmtId="0" fontId="1" fillId="0" borderId="0" xfId="1" applyFont="1" applyBorder="1" applyAlignment="1" applyProtection="1">
      <alignment horizontal="left"/>
    </xf>
    <xf numFmtId="0" fontId="1" fillId="0" borderId="0" xfId="1" quotePrefix="1" applyFont="1" applyBorder="1" applyAlignment="1" applyProtection="1">
      <alignment horizontal="left"/>
    </xf>
    <xf numFmtId="0" fontId="1" fillId="0" borderId="0" xfId="1" applyBorder="1"/>
    <xf numFmtId="14" fontId="1" fillId="0" borderId="0" xfId="1" applyNumberFormat="1" applyFont="1" applyBorder="1" applyAlignment="1" applyProtection="1">
      <alignment horizontal="center" vertical="top"/>
    </xf>
    <xf numFmtId="3" fontId="2" fillId="0" borderId="19" xfId="1" applyNumberFormat="1" applyFont="1" applyFill="1" applyBorder="1" applyAlignment="1" applyProtection="1">
      <alignment vertical="center"/>
    </xf>
    <xf numFmtId="3" fontId="8" fillId="2" borderId="19" xfId="1" applyNumberFormat="1" applyFont="1" applyFill="1" applyBorder="1" applyAlignment="1" applyProtection="1">
      <alignment vertical="center"/>
      <protection locked="0"/>
    </xf>
    <xf numFmtId="3" fontId="2" fillId="0" borderId="28" xfId="1" applyNumberFormat="1" applyFont="1" applyFill="1" applyBorder="1" applyAlignment="1" applyProtection="1">
      <alignment vertical="center"/>
    </xf>
    <xf numFmtId="0" fontId="1" fillId="0" borderId="0" xfId="1" applyFont="1" applyBorder="1" applyAlignment="1" applyProtection="1">
      <alignment horizontal="left"/>
    </xf>
    <xf numFmtId="0" fontId="1" fillId="0" borderId="0" xfId="1" quotePrefix="1" applyFont="1" applyBorder="1" applyAlignment="1" applyProtection="1">
      <alignment horizontal="left"/>
    </xf>
    <xf numFmtId="0" fontId="3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left" wrapText="1" indent="1"/>
    </xf>
    <xf numFmtId="0" fontId="5" fillId="0" borderId="6" xfId="1" applyFont="1" applyFill="1" applyBorder="1" applyAlignment="1" applyProtection="1">
      <alignment horizontal="left" wrapText="1" indent="1"/>
    </xf>
    <xf numFmtId="0" fontId="5" fillId="0" borderId="17" xfId="1" applyFont="1" applyFill="1" applyBorder="1" applyAlignment="1" applyProtection="1">
      <alignment horizontal="left" wrapText="1" indent="1"/>
    </xf>
    <xf numFmtId="0" fontId="5" fillId="0" borderId="16" xfId="1" applyFont="1" applyFill="1" applyBorder="1" applyAlignment="1" applyProtection="1">
      <alignment horizontal="left" vertical="center" wrapText="1" indent="1"/>
    </xf>
    <xf numFmtId="0" fontId="5" fillId="0" borderId="6" xfId="1" applyFont="1" applyFill="1" applyBorder="1" applyAlignment="1" applyProtection="1">
      <alignment horizontal="left" vertical="center" wrapText="1" indent="1"/>
    </xf>
    <xf numFmtId="0" fontId="5" fillId="0" borderId="17" xfId="1" applyFont="1" applyFill="1" applyBorder="1" applyAlignment="1" applyProtection="1">
      <alignment horizontal="left" vertical="center" wrapText="1" indent="1"/>
    </xf>
    <xf numFmtId="0" fontId="6" fillId="0" borderId="24" xfId="1" applyFont="1" applyFill="1" applyBorder="1" applyAlignment="1" applyProtection="1">
      <alignment horizontal="left" wrapText="1"/>
    </xf>
    <xf numFmtId="0" fontId="6" fillId="0" borderId="25" xfId="1" applyFont="1" applyFill="1" applyBorder="1" applyAlignment="1" applyProtection="1">
      <alignment horizontal="left" wrapText="1"/>
    </xf>
    <xf numFmtId="0" fontId="6" fillId="0" borderId="26" xfId="1" applyFont="1" applyFill="1" applyBorder="1" applyAlignment="1" applyProtection="1">
      <alignment horizontal="left" wrapText="1"/>
    </xf>
    <xf numFmtId="14" fontId="1" fillId="0" borderId="0" xfId="1" applyNumberFormat="1" applyFont="1" applyBorder="1" applyAlignment="1" applyProtection="1">
      <alignment horizontal="center" vertical="top"/>
    </xf>
    <xf numFmtId="0" fontId="5" fillId="0" borderId="21" xfId="1" applyFont="1" applyFill="1" applyBorder="1" applyAlignment="1" applyProtection="1">
      <alignment horizontal="left" vertical="center" wrapText="1" indent="1"/>
    </xf>
    <xf numFmtId="0" fontId="5" fillId="0" borderId="22" xfId="1" applyFont="1" applyBorder="1" applyProtection="1"/>
    <xf numFmtId="0" fontId="5" fillId="0" borderId="23" xfId="1" applyFont="1" applyBorder="1" applyProtection="1"/>
    <xf numFmtId="0" fontId="6" fillId="0" borderId="16" xfId="1" applyFont="1" applyFill="1" applyBorder="1" applyAlignment="1" applyProtection="1">
      <alignment horizontal="left" wrapText="1"/>
    </xf>
    <xf numFmtId="0" fontId="6" fillId="0" borderId="6" xfId="1" applyFont="1" applyFill="1" applyBorder="1" applyAlignment="1" applyProtection="1">
      <alignment horizontal="left" wrapText="1"/>
    </xf>
    <xf numFmtId="0" fontId="6" fillId="0" borderId="17" xfId="1" applyFont="1" applyFill="1" applyBorder="1" applyAlignment="1" applyProtection="1">
      <alignment horizontal="left" wrapText="1"/>
    </xf>
    <xf numFmtId="0" fontId="5" fillId="0" borderId="24" xfId="1" applyFont="1" applyFill="1" applyBorder="1" applyAlignment="1" applyProtection="1">
      <alignment horizontal="left" vertical="center" wrapText="1" indent="1"/>
    </xf>
    <xf numFmtId="0" fontId="5" fillId="0" borderId="25" xfId="1" applyFont="1" applyFill="1" applyBorder="1" applyAlignment="1" applyProtection="1">
      <alignment horizontal="left" vertical="center" wrapText="1" indent="1"/>
    </xf>
    <xf numFmtId="0" fontId="5" fillId="0" borderId="26" xfId="1" applyFont="1" applyFill="1" applyBorder="1" applyAlignment="1" applyProtection="1">
      <alignment horizontal="left" vertical="center" wrapText="1" indent="1"/>
    </xf>
    <xf numFmtId="0" fontId="6" fillId="0" borderId="10" xfId="1" applyFont="1" applyFill="1" applyBorder="1" applyAlignment="1" applyProtection="1">
      <alignment horizontal="left" wrapText="1"/>
    </xf>
    <xf numFmtId="0" fontId="6" fillId="0" borderId="11" xfId="1" applyFont="1" applyFill="1" applyBorder="1" applyAlignment="1" applyProtection="1">
      <alignment horizontal="left" wrapText="1"/>
    </xf>
    <xf numFmtId="0" fontId="6" fillId="0" borderId="12" xfId="1" applyFont="1" applyFill="1" applyBorder="1" applyAlignment="1" applyProtection="1">
      <alignment horizontal="left" wrapText="1"/>
    </xf>
    <xf numFmtId="49" fontId="5" fillId="0" borderId="16" xfId="1" applyNumberFormat="1" applyFont="1" applyFill="1" applyBorder="1" applyAlignment="1" applyProtection="1">
      <alignment horizontal="left" wrapText="1"/>
    </xf>
    <xf numFmtId="49" fontId="5" fillId="0" borderId="6" xfId="1" applyNumberFormat="1" applyFont="1" applyFill="1" applyBorder="1" applyAlignment="1" applyProtection="1">
      <alignment horizontal="left" wrapText="1"/>
    </xf>
    <xf numFmtId="49" fontId="5" fillId="0" borderId="17" xfId="1" applyNumberFormat="1" applyFont="1" applyFill="1" applyBorder="1" applyAlignment="1" applyProtection="1">
      <alignment horizontal="left" wrapText="1"/>
    </xf>
    <xf numFmtId="49" fontId="5" fillId="0" borderId="13" xfId="1" applyNumberFormat="1" applyFont="1" applyFill="1" applyBorder="1" applyAlignment="1" applyProtection="1">
      <alignment horizontal="center" vertical="center" wrapText="1"/>
    </xf>
    <xf numFmtId="49" fontId="5" fillId="0" borderId="18" xfId="1" applyNumberFormat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center" vertical="center" wrapText="1"/>
    </xf>
    <xf numFmtId="0" fontId="4" fillId="0" borderId="19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wrapText="1"/>
    </xf>
    <xf numFmtId="0" fontId="4" fillId="0" borderId="6" xfId="1" applyFont="1" applyFill="1" applyBorder="1" applyAlignment="1" applyProtection="1">
      <alignment horizontal="center" wrapText="1"/>
    </xf>
    <xf numFmtId="0" fontId="4" fillId="0" borderId="17" xfId="1" applyFont="1" applyFill="1" applyBorder="1" applyAlignment="1" applyProtection="1">
      <alignment horizontal="center" wrapText="1"/>
    </xf>
    <xf numFmtId="0" fontId="4" fillId="0" borderId="10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6" fillId="0" borderId="16" xfId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6" fillId="0" borderId="17" xfId="1" applyFont="1" applyFill="1" applyBorder="1" applyAlignment="1" applyProtection="1">
      <alignment horizontal="left" vertical="center" wrapText="1"/>
    </xf>
    <xf numFmtId="0" fontId="6" fillId="0" borderId="24" xfId="1" applyFont="1" applyFill="1" applyBorder="1" applyAlignment="1" applyProtection="1">
      <alignment horizontal="left" vertical="center" wrapText="1"/>
    </xf>
    <xf numFmtId="0" fontId="6" fillId="0" borderId="25" xfId="1" applyFont="1" applyFill="1" applyBorder="1" applyAlignment="1" applyProtection="1">
      <alignment horizontal="left" vertical="center" wrapText="1"/>
    </xf>
    <xf numFmtId="0" fontId="6" fillId="0" borderId="26" xfId="1" applyFont="1" applyFill="1" applyBorder="1" applyAlignment="1" applyProtection="1">
      <alignment horizontal="left" vertical="center" wrapText="1"/>
    </xf>
    <xf numFmtId="0" fontId="6" fillId="0" borderId="30" xfId="1" applyFont="1" applyFill="1" applyBorder="1" applyAlignment="1" applyProtection="1">
      <alignment horizontal="left" vertical="center" wrapText="1"/>
    </xf>
    <xf numFmtId="0" fontId="6" fillId="0" borderId="31" xfId="1" applyFont="1" applyFill="1" applyBorder="1" applyAlignment="1" applyProtection="1">
      <alignment horizontal="left" vertical="center" wrapText="1"/>
    </xf>
    <xf numFmtId="0" fontId="6" fillId="0" borderId="32" xfId="1" applyFont="1" applyFill="1" applyBorder="1" applyAlignment="1" applyProtection="1">
      <alignment horizontal="left" vertical="center" wrapText="1"/>
    </xf>
    <xf numFmtId="0" fontId="5" fillId="0" borderId="22" xfId="1" applyFont="1" applyFill="1" applyBorder="1" applyAlignment="1" applyProtection="1">
      <alignment horizontal="left" vertical="center" wrapText="1" indent="1"/>
    </xf>
    <xf numFmtId="0" fontId="5" fillId="0" borderId="23" xfId="1" applyFont="1" applyFill="1" applyBorder="1" applyAlignment="1" applyProtection="1">
      <alignment horizontal="left" vertical="center" wrapText="1" indent="1"/>
    </xf>
    <xf numFmtId="0" fontId="5" fillId="0" borderId="16" xfId="1" applyFont="1" applyFill="1" applyBorder="1" applyAlignment="1" applyProtection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</xf>
    <xf numFmtId="0" fontId="5" fillId="0" borderId="17" xfId="1" applyFont="1" applyFill="1" applyBorder="1" applyAlignment="1" applyProtection="1">
      <alignment horizontal="left" vertical="center" wrapText="1"/>
    </xf>
    <xf numFmtId="0" fontId="5" fillId="0" borderId="21" xfId="1" applyFont="1" applyFill="1" applyBorder="1" applyAlignment="1" applyProtection="1">
      <alignment horizontal="left" vertical="top" wrapText="1" indent="1"/>
    </xf>
    <xf numFmtId="0" fontId="5" fillId="0" borderId="22" xfId="1" applyFont="1" applyFill="1" applyBorder="1" applyAlignment="1" applyProtection="1">
      <alignment horizontal="left" vertical="top" wrapText="1" indent="1"/>
    </xf>
    <xf numFmtId="0" fontId="5" fillId="0" borderId="23" xfId="1" applyFont="1" applyFill="1" applyBorder="1" applyAlignment="1" applyProtection="1">
      <alignment horizontal="left" vertical="top" wrapText="1" indent="1"/>
    </xf>
    <xf numFmtId="0" fontId="5" fillId="0" borderId="16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0" fontId="5" fillId="0" borderId="17" xfId="1" applyFont="1" applyFill="1" applyBorder="1" applyAlignment="1" applyProtection="1">
      <alignment horizontal="center" wrapText="1"/>
    </xf>
    <xf numFmtId="0" fontId="6" fillId="0" borderId="21" xfId="1" applyFont="1" applyFill="1" applyBorder="1" applyAlignment="1" applyProtection="1">
      <alignment horizontal="left" wrapText="1"/>
    </xf>
    <xf numFmtId="0" fontId="6" fillId="0" borderId="22" xfId="1" applyFont="1" applyFill="1" applyBorder="1" applyAlignment="1" applyProtection="1">
      <alignment horizontal="left"/>
    </xf>
    <xf numFmtId="0" fontId="6" fillId="0" borderId="23" xfId="1" applyFont="1" applyFill="1" applyBorder="1" applyAlignment="1" applyProtection="1">
      <alignment horizontal="left"/>
    </xf>
    <xf numFmtId="0" fontId="2" fillId="0" borderId="0" xfId="1" applyFont="1" applyFill="1" applyAlignment="1" applyProtection="1">
      <alignment horizontal="center" wrapText="1"/>
    </xf>
    <xf numFmtId="0" fontId="4" fillId="0" borderId="0" xfId="1" applyFont="1" applyFill="1" applyBorder="1" applyAlignment="1" applyProtection="1">
      <alignment horizontal="right"/>
    </xf>
    <xf numFmtId="49" fontId="4" fillId="0" borderId="13" xfId="1" applyNumberFormat="1" applyFont="1" applyFill="1" applyBorder="1" applyAlignment="1" applyProtection="1">
      <alignment horizontal="center" vertical="center" wrapText="1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/>
    </xf>
    <xf numFmtId="0" fontId="1" fillId="0" borderId="2" xfId="1" applyFont="1" applyFill="1" applyBorder="1" applyAlignment="1" applyProtection="1">
      <alignment horizontal="left"/>
    </xf>
    <xf numFmtId="0" fontId="2" fillId="0" borderId="2" xfId="1" applyFont="1" applyFill="1" applyBorder="1" applyAlignment="1" applyProtection="1">
      <alignment horizontal="center" wrapText="1"/>
    </xf>
    <xf numFmtId="0" fontId="2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left"/>
    </xf>
    <xf numFmtId="0" fontId="1" fillId="0" borderId="0" xfId="1" applyFont="1" applyFill="1" applyBorder="1" applyAlignment="1" applyProtection="1">
      <alignment horizontal="left"/>
    </xf>
    <xf numFmtId="0" fontId="1" fillId="0" borderId="5" xfId="1" applyFont="1" applyFill="1" applyBorder="1" applyAlignment="1" applyProtection="1">
      <alignment horizontal="left"/>
    </xf>
    <xf numFmtId="0" fontId="3" fillId="0" borderId="6" xfId="1" applyFont="1" applyFill="1" applyBorder="1" applyAlignment="1" applyProtection="1">
      <alignment horizontal="center" vertical="top" wrapText="1"/>
    </xf>
    <xf numFmtId="0" fontId="1" fillId="0" borderId="7" xfId="1" applyFont="1" applyFill="1" applyBorder="1" applyAlignment="1" applyProtection="1">
      <alignment horizontal="left"/>
    </xf>
    <xf numFmtId="0" fontId="1" fillId="0" borderId="8" xfId="1" applyFont="1" applyFill="1" applyBorder="1" applyAlignment="1" applyProtection="1">
      <alignment horizontal="left"/>
    </xf>
    <xf numFmtId="0" fontId="1" fillId="0" borderId="9" xfId="1" applyFont="1" applyFill="1" applyBorder="1" applyAlignment="1" applyProtection="1">
      <alignment horizontal="left"/>
    </xf>
  </cellXfs>
  <cellStyles count="2">
    <cellStyle name="Normal" xfId="0" builtinId="0"/>
    <cellStyle name="Normal_GOD_200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isi\d\Documents%20and%20Settings\krisi\Desktop\PRIKLUCHVAVE_2009\METKOR_2009\GOD_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4alo"/>
      <sheetName val="spravka"/>
      <sheetName val="mestni"/>
      <sheetName val="balans"/>
      <sheetName val="opr"/>
      <sheetName val="spr opr"/>
      <sheetName val="sob k-l"/>
      <sheetName val="par potok"/>
      <sheetName val="lihvi"/>
      <sheetName val="sdm"/>
      <sheetName val="vzem,zad"/>
      <sheetName val="ceni kn"/>
      <sheetName val="trud"/>
      <sheetName val="dma"/>
      <sheetName val="preki inv"/>
      <sheetName val="stroit"/>
      <sheetName val="t_obj"/>
      <sheetName val="o_nal"/>
      <sheetName val="ge"/>
      <sheetName val="nau4"/>
      <sheetName val="sprv pr pr"/>
      <sheetName val="EROR"/>
    </sheetNames>
    <sheetDataSet>
      <sheetData sheetId="0">
        <row r="10">
          <cell r="A10" t="str">
            <v>ЕИК по БУЛСТАТ / ТР</v>
          </cell>
        </row>
        <row r="12">
          <cell r="A12" t="str">
            <v xml:space="preserve">Отчетна единица: </v>
          </cell>
        </row>
        <row r="13">
          <cell r="A13" t="str">
            <v>Гр. (с.)                    София</v>
          </cell>
        </row>
        <row r="14">
          <cell r="A14" t="str">
            <v>Община:               Столична</v>
          </cell>
        </row>
      </sheetData>
      <sheetData sheetId="1" refreshError="1"/>
      <sheetData sheetId="2" refreshError="1"/>
      <sheetData sheetId="3">
        <row r="195">
          <cell r="F19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abSelected="1" topLeftCell="A143" zoomScale="150" zoomScaleNormal="150" workbookViewId="0">
      <selection sqref="A1:H159"/>
    </sheetView>
  </sheetViews>
  <sheetFormatPr defaultRowHeight="12.75" x14ac:dyDescent="0.2"/>
  <cols>
    <col min="1" max="1" width="9.140625" style="2"/>
    <col min="2" max="2" width="8.7109375" style="2" customWidth="1"/>
    <col min="3" max="3" width="9.140625" style="2"/>
    <col min="4" max="4" width="25.140625" style="2" customWidth="1"/>
    <col min="5" max="5" width="8.5703125" style="2" customWidth="1"/>
    <col min="6" max="16384" width="9.140625" style="2"/>
  </cols>
  <sheetData>
    <row r="1" spans="1:8" ht="24.75" customHeight="1" x14ac:dyDescent="0.2">
      <c r="A1" s="182" t="str">
        <f>[1]na4alo!A12</f>
        <v xml:space="preserve">Отчетна единица: </v>
      </c>
      <c r="B1" s="183"/>
      <c r="C1" s="184" t="s">
        <v>0</v>
      </c>
      <c r="D1" s="185"/>
      <c r="E1" s="1"/>
      <c r="F1" s="1"/>
      <c r="G1" s="1"/>
      <c r="H1" s="1"/>
    </row>
    <row r="2" spans="1:8" ht="12.75" customHeight="1" x14ac:dyDescent="0.2">
      <c r="A2" s="186" t="str">
        <f>[1]na4alo!A13</f>
        <v>Гр. (с.)                    София</v>
      </c>
      <c r="B2" s="187"/>
      <c r="C2" s="187"/>
      <c r="D2" s="188"/>
      <c r="E2" s="1"/>
      <c r="F2" s="189" t="str">
        <f>[1]na4alo!A10</f>
        <v>ЕИК по БУЛСТАТ / ТР</v>
      </c>
      <c r="G2" s="189"/>
      <c r="H2" s="189"/>
    </row>
    <row r="3" spans="1:8" x14ac:dyDescent="0.2">
      <c r="A3" s="190" t="str">
        <f>[1]na4alo!A14</f>
        <v>Община:               Столична</v>
      </c>
      <c r="B3" s="191"/>
      <c r="C3" s="191"/>
      <c r="D3" s="192"/>
      <c r="E3" s="1"/>
      <c r="F3" s="189">
        <v>121031861</v>
      </c>
      <c r="G3" s="189"/>
      <c r="H3" s="189"/>
    </row>
    <row r="4" spans="1:8" x14ac:dyDescent="0.2">
      <c r="A4" s="1" t="s">
        <v>1</v>
      </c>
      <c r="B4" s="1"/>
      <c r="C4" s="1"/>
      <c r="D4" s="1"/>
      <c r="E4" s="1"/>
      <c r="F4" s="1"/>
      <c r="G4" s="1"/>
      <c r="H4" s="3"/>
    </row>
    <row r="5" spans="1:8" ht="27" customHeight="1" x14ac:dyDescent="0.2">
      <c r="A5" s="176" t="s">
        <v>166</v>
      </c>
      <c r="B5" s="176"/>
      <c r="C5" s="176"/>
      <c r="D5" s="176"/>
      <c r="E5" s="176"/>
      <c r="F5" s="176"/>
      <c r="G5" s="176"/>
      <c r="H5" s="176"/>
    </row>
    <row r="6" spans="1:8" x14ac:dyDescent="0.2">
      <c r="A6" s="4"/>
      <c r="B6" s="4"/>
      <c r="C6" s="4"/>
      <c r="D6" s="4"/>
      <c r="E6" s="5"/>
      <c r="F6" s="5"/>
      <c r="G6" s="5"/>
      <c r="H6" s="5"/>
    </row>
    <row r="7" spans="1:8" ht="13.5" thickBot="1" x14ac:dyDescent="0.25">
      <c r="A7" s="6" t="s">
        <v>2</v>
      </c>
      <c r="B7" s="6"/>
      <c r="C7" s="6"/>
      <c r="D7" s="6"/>
      <c r="E7" s="7"/>
      <c r="F7" s="7"/>
      <c r="G7" s="177" t="s">
        <v>3</v>
      </c>
      <c r="H7" s="177"/>
    </row>
    <row r="8" spans="1:8" ht="28.5" customHeight="1" x14ac:dyDescent="0.2">
      <c r="A8" s="147" t="s">
        <v>4</v>
      </c>
      <c r="B8" s="148"/>
      <c r="C8" s="148"/>
      <c r="D8" s="149"/>
      <c r="E8" s="178" t="s">
        <v>5</v>
      </c>
      <c r="F8" s="140" t="s">
        <v>6</v>
      </c>
      <c r="G8" s="142" t="s">
        <v>7</v>
      </c>
      <c r="H8" s="143"/>
    </row>
    <row r="9" spans="1:8" x14ac:dyDescent="0.2">
      <c r="A9" s="150"/>
      <c r="B9" s="151"/>
      <c r="C9" s="151"/>
      <c r="D9" s="152"/>
      <c r="E9" s="179"/>
      <c r="F9" s="141"/>
      <c r="G9" s="180" t="s">
        <v>8</v>
      </c>
      <c r="H9" s="181" t="s">
        <v>9</v>
      </c>
    </row>
    <row r="10" spans="1:8" x14ac:dyDescent="0.2">
      <c r="A10" s="150"/>
      <c r="B10" s="151"/>
      <c r="C10" s="151"/>
      <c r="D10" s="152"/>
      <c r="E10" s="179"/>
      <c r="F10" s="141"/>
      <c r="G10" s="180"/>
      <c r="H10" s="181"/>
    </row>
    <row r="11" spans="1:8" x14ac:dyDescent="0.2">
      <c r="A11" s="170" t="s">
        <v>10</v>
      </c>
      <c r="B11" s="171"/>
      <c r="C11" s="171"/>
      <c r="D11" s="172"/>
      <c r="E11" s="8" t="s">
        <v>11</v>
      </c>
      <c r="F11" s="9">
        <v>1</v>
      </c>
      <c r="G11" s="10">
        <v>2</v>
      </c>
      <c r="H11" s="11">
        <v>3</v>
      </c>
    </row>
    <row r="12" spans="1:8" x14ac:dyDescent="0.2">
      <c r="A12" s="126" t="s">
        <v>12</v>
      </c>
      <c r="B12" s="127"/>
      <c r="C12" s="127"/>
      <c r="D12" s="128"/>
      <c r="E12" s="12"/>
      <c r="F12" s="13"/>
      <c r="G12" s="14"/>
      <c r="H12" s="15"/>
    </row>
    <row r="13" spans="1:8" ht="26.25" customHeight="1" x14ac:dyDescent="0.2">
      <c r="A13" s="173" t="s">
        <v>13</v>
      </c>
      <c r="B13" s="174"/>
      <c r="C13" s="174"/>
      <c r="D13" s="175"/>
      <c r="E13" s="16" t="s">
        <v>14</v>
      </c>
      <c r="F13" s="17">
        <f>SUM(F14:F23)</f>
        <v>8</v>
      </c>
      <c r="G13" s="18" t="s">
        <v>15</v>
      </c>
      <c r="H13" s="19" t="s">
        <v>15</v>
      </c>
    </row>
    <row r="14" spans="1:8" x14ac:dyDescent="0.2">
      <c r="A14" s="116" t="s">
        <v>16</v>
      </c>
      <c r="B14" s="117"/>
      <c r="C14" s="117"/>
      <c r="D14" s="118"/>
      <c r="E14" s="20" t="s">
        <v>17</v>
      </c>
      <c r="F14" s="21">
        <v>8</v>
      </c>
      <c r="G14" s="22" t="s">
        <v>15</v>
      </c>
      <c r="H14" s="23" t="s">
        <v>15</v>
      </c>
    </row>
    <row r="15" spans="1:8" x14ac:dyDescent="0.2">
      <c r="A15" s="116" t="s">
        <v>18</v>
      </c>
      <c r="B15" s="117"/>
      <c r="C15" s="117"/>
      <c r="D15" s="118"/>
      <c r="E15" s="20" t="s">
        <v>19</v>
      </c>
      <c r="F15" s="21"/>
      <c r="G15" s="22" t="s">
        <v>15</v>
      </c>
      <c r="H15" s="23" t="s">
        <v>15</v>
      </c>
    </row>
    <row r="16" spans="1:8" ht="24" customHeight="1" x14ac:dyDescent="0.2">
      <c r="A16" s="123" t="s">
        <v>20</v>
      </c>
      <c r="B16" s="162"/>
      <c r="C16" s="162"/>
      <c r="D16" s="163"/>
      <c r="E16" s="24" t="s">
        <v>21</v>
      </c>
      <c r="F16" s="21"/>
      <c r="G16" s="22" t="s">
        <v>15</v>
      </c>
      <c r="H16" s="23" t="s">
        <v>15</v>
      </c>
    </row>
    <row r="17" spans="1:8" ht="36" customHeight="1" x14ac:dyDescent="0.2">
      <c r="A17" s="167" t="s">
        <v>22</v>
      </c>
      <c r="B17" s="168"/>
      <c r="C17" s="168"/>
      <c r="D17" s="169"/>
      <c r="E17" s="25" t="s">
        <v>23</v>
      </c>
      <c r="F17" s="21"/>
      <c r="G17" s="22" t="s">
        <v>15</v>
      </c>
      <c r="H17" s="23" t="s">
        <v>15</v>
      </c>
    </row>
    <row r="18" spans="1:8" x14ac:dyDescent="0.2">
      <c r="A18" s="116" t="s">
        <v>24</v>
      </c>
      <c r="B18" s="117"/>
      <c r="C18" s="117"/>
      <c r="D18" s="118"/>
      <c r="E18" s="20" t="s">
        <v>25</v>
      </c>
      <c r="F18" s="21"/>
      <c r="G18" s="22" t="s">
        <v>15</v>
      </c>
      <c r="H18" s="23" t="s">
        <v>15</v>
      </c>
    </row>
    <row r="19" spans="1:8" ht="23.25" customHeight="1" x14ac:dyDescent="0.2">
      <c r="A19" s="116" t="s">
        <v>26</v>
      </c>
      <c r="B19" s="117"/>
      <c r="C19" s="117"/>
      <c r="D19" s="118"/>
      <c r="E19" s="20" t="s">
        <v>27</v>
      </c>
      <c r="F19" s="21"/>
      <c r="G19" s="22" t="s">
        <v>15</v>
      </c>
      <c r="H19" s="23" t="s">
        <v>15</v>
      </c>
    </row>
    <row r="20" spans="1:8" x14ac:dyDescent="0.2">
      <c r="A20" s="116" t="s">
        <v>28</v>
      </c>
      <c r="B20" s="117"/>
      <c r="C20" s="117"/>
      <c r="D20" s="118"/>
      <c r="E20" s="20" t="s">
        <v>29</v>
      </c>
      <c r="F20" s="21"/>
      <c r="G20" s="22" t="s">
        <v>15</v>
      </c>
      <c r="H20" s="23" t="s">
        <v>15</v>
      </c>
    </row>
    <row r="21" spans="1:8" x14ac:dyDescent="0.2">
      <c r="A21" s="116" t="s">
        <v>30</v>
      </c>
      <c r="B21" s="117"/>
      <c r="C21" s="117"/>
      <c r="D21" s="118"/>
      <c r="E21" s="20" t="s">
        <v>31</v>
      </c>
      <c r="F21" s="21"/>
      <c r="G21" s="22" t="s">
        <v>15</v>
      </c>
      <c r="H21" s="23" t="s">
        <v>15</v>
      </c>
    </row>
    <row r="22" spans="1:8" x14ac:dyDescent="0.2">
      <c r="A22" s="116" t="s">
        <v>32</v>
      </c>
      <c r="B22" s="117"/>
      <c r="C22" s="117"/>
      <c r="D22" s="118"/>
      <c r="E22" s="20" t="s">
        <v>33</v>
      </c>
      <c r="F22" s="21"/>
      <c r="G22" s="22" t="s">
        <v>15</v>
      </c>
      <c r="H22" s="23" t="s">
        <v>15</v>
      </c>
    </row>
    <row r="23" spans="1:8" ht="24.75" customHeight="1" x14ac:dyDescent="0.2">
      <c r="A23" s="116" t="s">
        <v>34</v>
      </c>
      <c r="B23" s="117"/>
      <c r="C23" s="117"/>
      <c r="D23" s="118"/>
      <c r="E23" s="20" t="s">
        <v>35</v>
      </c>
      <c r="F23" s="21"/>
      <c r="G23" s="22" t="s">
        <v>15</v>
      </c>
      <c r="H23" s="23" t="s">
        <v>15</v>
      </c>
    </row>
    <row r="24" spans="1:8" x14ac:dyDescent="0.2">
      <c r="A24" s="153" t="s">
        <v>36</v>
      </c>
      <c r="B24" s="154"/>
      <c r="C24" s="154"/>
      <c r="D24" s="155"/>
      <c r="E24" s="26" t="s">
        <v>37</v>
      </c>
      <c r="F24" s="17">
        <f>SUM(F25:F31)</f>
        <v>4238</v>
      </c>
      <c r="G24" s="17">
        <f>SUM(G25:G31)</f>
        <v>3549</v>
      </c>
      <c r="H24" s="27">
        <f>SUM(H25:H31)</f>
        <v>689</v>
      </c>
    </row>
    <row r="25" spans="1:8" x14ac:dyDescent="0.2">
      <c r="A25" s="116" t="s">
        <v>16</v>
      </c>
      <c r="B25" s="117"/>
      <c r="C25" s="117"/>
      <c r="D25" s="118"/>
      <c r="E25" s="20" t="s">
        <v>38</v>
      </c>
      <c r="F25" s="28">
        <f t="shared" ref="F25:F31" si="0">SUM(G25:H25)</f>
        <v>4238</v>
      </c>
      <c r="G25" s="29">
        <v>3549</v>
      </c>
      <c r="H25" s="30">
        <v>689</v>
      </c>
    </row>
    <row r="26" spans="1:8" ht="46.5" customHeight="1" x14ac:dyDescent="0.2">
      <c r="A26" s="123" t="s">
        <v>159</v>
      </c>
      <c r="B26" s="162"/>
      <c r="C26" s="162"/>
      <c r="D26" s="163"/>
      <c r="E26" s="25" t="s">
        <v>39</v>
      </c>
      <c r="F26" s="28">
        <f t="shared" si="0"/>
        <v>0</v>
      </c>
      <c r="G26" s="29"/>
      <c r="H26" s="30"/>
    </row>
    <row r="27" spans="1:8" ht="47.25" customHeight="1" x14ac:dyDescent="0.2">
      <c r="A27" s="116" t="s">
        <v>40</v>
      </c>
      <c r="B27" s="117"/>
      <c r="C27" s="117"/>
      <c r="D27" s="118"/>
      <c r="E27" s="25" t="s">
        <v>41</v>
      </c>
      <c r="F27" s="28">
        <f t="shared" si="0"/>
        <v>0</v>
      </c>
      <c r="G27" s="29"/>
      <c r="H27" s="30"/>
    </row>
    <row r="28" spans="1:8" x14ac:dyDescent="0.2">
      <c r="A28" s="116" t="s">
        <v>28</v>
      </c>
      <c r="B28" s="117"/>
      <c r="C28" s="117"/>
      <c r="D28" s="118"/>
      <c r="E28" s="25" t="s">
        <v>42</v>
      </c>
      <c r="F28" s="28">
        <f t="shared" si="0"/>
        <v>0</v>
      </c>
      <c r="G28" s="29"/>
      <c r="H28" s="30"/>
    </row>
    <row r="29" spans="1:8" x14ac:dyDescent="0.2">
      <c r="A29" s="116" t="s">
        <v>32</v>
      </c>
      <c r="B29" s="117"/>
      <c r="C29" s="117"/>
      <c r="D29" s="118"/>
      <c r="E29" s="20" t="s">
        <v>43</v>
      </c>
      <c r="F29" s="28">
        <f t="shared" si="0"/>
        <v>0</v>
      </c>
      <c r="G29" s="29"/>
      <c r="H29" s="30"/>
    </row>
    <row r="30" spans="1:8" ht="23.25" customHeight="1" x14ac:dyDescent="0.2">
      <c r="A30" s="116" t="s">
        <v>34</v>
      </c>
      <c r="B30" s="117"/>
      <c r="C30" s="117"/>
      <c r="D30" s="118"/>
      <c r="E30" s="25" t="s">
        <v>44</v>
      </c>
      <c r="F30" s="28">
        <f t="shared" si="0"/>
        <v>0</v>
      </c>
      <c r="G30" s="29"/>
      <c r="H30" s="30"/>
    </row>
    <row r="31" spans="1:8" x14ac:dyDescent="0.2">
      <c r="A31" s="164" t="s">
        <v>45</v>
      </c>
      <c r="B31" s="165"/>
      <c r="C31" s="165"/>
      <c r="D31" s="166"/>
      <c r="E31" s="20" t="s">
        <v>46</v>
      </c>
      <c r="F31" s="28">
        <f t="shared" si="0"/>
        <v>0</v>
      </c>
      <c r="G31" s="29"/>
      <c r="H31" s="30"/>
    </row>
    <row r="32" spans="1:8" ht="20.25" customHeight="1" x14ac:dyDescent="0.2">
      <c r="A32" s="153" t="s">
        <v>47</v>
      </c>
      <c r="B32" s="154"/>
      <c r="C32" s="154"/>
      <c r="D32" s="155"/>
      <c r="E32" s="16" t="s">
        <v>48</v>
      </c>
      <c r="F32" s="31">
        <v>13</v>
      </c>
      <c r="G32" s="22" t="s">
        <v>15</v>
      </c>
      <c r="H32" s="23" t="s">
        <v>15</v>
      </c>
    </row>
    <row r="33" spans="1:8" x14ac:dyDescent="0.2">
      <c r="A33" s="153" t="s">
        <v>49</v>
      </c>
      <c r="B33" s="154"/>
      <c r="C33" s="154"/>
      <c r="D33" s="155"/>
      <c r="E33" s="26" t="s">
        <v>50</v>
      </c>
      <c r="F33" s="31"/>
      <c r="G33" s="22" t="s">
        <v>15</v>
      </c>
      <c r="H33" s="23" t="s">
        <v>15</v>
      </c>
    </row>
    <row r="34" spans="1:8" x14ac:dyDescent="0.2">
      <c r="A34" s="153" t="s">
        <v>51</v>
      </c>
      <c r="B34" s="154"/>
      <c r="C34" s="154"/>
      <c r="D34" s="155"/>
      <c r="E34" s="26" t="s">
        <v>52</v>
      </c>
      <c r="F34" s="31"/>
      <c r="G34" s="22" t="s">
        <v>15</v>
      </c>
      <c r="H34" s="23" t="s">
        <v>15</v>
      </c>
    </row>
    <row r="35" spans="1:8" ht="13.5" thickBot="1" x14ac:dyDescent="0.25">
      <c r="A35" s="156" t="s">
        <v>53</v>
      </c>
      <c r="B35" s="157"/>
      <c r="C35" s="157"/>
      <c r="D35" s="158"/>
      <c r="E35" s="32" t="s">
        <v>54</v>
      </c>
      <c r="F35" s="33"/>
      <c r="G35" s="34" t="s">
        <v>15</v>
      </c>
      <c r="H35" s="35" t="s">
        <v>15</v>
      </c>
    </row>
    <row r="36" spans="1:8" s="40" customFormat="1" x14ac:dyDescent="0.2">
      <c r="A36" s="36"/>
      <c r="B36" s="36"/>
      <c r="C36" s="36"/>
      <c r="D36" s="36"/>
      <c r="E36" s="37"/>
      <c r="F36" s="38"/>
      <c r="G36" s="39"/>
      <c r="H36" s="39"/>
    </row>
    <row r="37" spans="1:8" s="40" customFormat="1" ht="13.5" thickBot="1" x14ac:dyDescent="0.25">
      <c r="A37" s="41" t="s">
        <v>2</v>
      </c>
      <c r="B37" s="36"/>
      <c r="C37" s="36"/>
      <c r="D37" s="36"/>
      <c r="E37" s="37"/>
      <c r="F37" s="38"/>
      <c r="G37" s="39"/>
      <c r="H37" s="39"/>
    </row>
    <row r="38" spans="1:8" ht="12.75" customHeight="1" x14ac:dyDescent="0.2">
      <c r="A38" s="159" t="s">
        <v>55</v>
      </c>
      <c r="B38" s="160"/>
      <c r="C38" s="160"/>
      <c r="D38" s="161"/>
      <c r="E38" s="42" t="s">
        <v>56</v>
      </c>
      <c r="F38" s="43">
        <f>SUM(F39:F47)</f>
        <v>0</v>
      </c>
      <c r="G38" s="43">
        <f>SUM(G39:G47)</f>
        <v>0</v>
      </c>
      <c r="H38" s="44">
        <f>SUM(H39:H47)</f>
        <v>0</v>
      </c>
    </row>
    <row r="39" spans="1:8" x14ac:dyDescent="0.2">
      <c r="A39" s="116" t="s">
        <v>16</v>
      </c>
      <c r="B39" s="117"/>
      <c r="C39" s="117"/>
      <c r="D39" s="118"/>
      <c r="E39" s="20" t="s">
        <v>57</v>
      </c>
      <c r="F39" s="28">
        <f t="shared" ref="F39:F47" si="1">SUM(G39:H39)</f>
        <v>0</v>
      </c>
      <c r="G39" s="29"/>
      <c r="H39" s="30"/>
    </row>
    <row r="40" spans="1:8" x14ac:dyDescent="0.2">
      <c r="A40" s="116" t="s">
        <v>18</v>
      </c>
      <c r="B40" s="117"/>
      <c r="C40" s="117"/>
      <c r="D40" s="118"/>
      <c r="E40" s="20" t="s">
        <v>58</v>
      </c>
      <c r="F40" s="28">
        <f t="shared" si="1"/>
        <v>0</v>
      </c>
      <c r="G40" s="29"/>
      <c r="H40" s="30"/>
    </row>
    <row r="41" spans="1:8" ht="51" customHeight="1" x14ac:dyDescent="0.2">
      <c r="A41" s="123" t="s">
        <v>159</v>
      </c>
      <c r="B41" s="162"/>
      <c r="C41" s="162"/>
      <c r="D41" s="163"/>
      <c r="E41" s="25" t="s">
        <v>59</v>
      </c>
      <c r="F41" s="28">
        <f t="shared" si="1"/>
        <v>0</v>
      </c>
      <c r="G41" s="29"/>
      <c r="H41" s="30"/>
    </row>
    <row r="42" spans="1:8" ht="32.25" customHeight="1" x14ac:dyDescent="0.2">
      <c r="A42" s="116" t="s">
        <v>40</v>
      </c>
      <c r="B42" s="117"/>
      <c r="C42" s="117"/>
      <c r="D42" s="118"/>
      <c r="E42" s="25" t="s">
        <v>60</v>
      </c>
      <c r="F42" s="28">
        <f t="shared" si="1"/>
        <v>0</v>
      </c>
      <c r="G42" s="29"/>
      <c r="H42" s="30"/>
    </row>
    <row r="43" spans="1:8" x14ac:dyDescent="0.2">
      <c r="A43" s="116" t="s">
        <v>24</v>
      </c>
      <c r="B43" s="117"/>
      <c r="C43" s="117"/>
      <c r="D43" s="118"/>
      <c r="E43" s="20" t="s">
        <v>61</v>
      </c>
      <c r="F43" s="28">
        <f t="shared" si="1"/>
        <v>0</v>
      </c>
      <c r="G43" s="29"/>
      <c r="H43" s="30"/>
    </row>
    <row r="44" spans="1:8" ht="23.25" customHeight="1" x14ac:dyDescent="0.2">
      <c r="A44" s="116" t="s">
        <v>26</v>
      </c>
      <c r="B44" s="117"/>
      <c r="C44" s="117"/>
      <c r="D44" s="118"/>
      <c r="E44" s="25" t="s">
        <v>62</v>
      </c>
      <c r="F44" s="28">
        <f t="shared" si="1"/>
        <v>0</v>
      </c>
      <c r="G44" s="29"/>
      <c r="H44" s="30"/>
    </row>
    <row r="45" spans="1:8" x14ac:dyDescent="0.2">
      <c r="A45" s="116" t="s">
        <v>63</v>
      </c>
      <c r="B45" s="117"/>
      <c r="C45" s="117"/>
      <c r="D45" s="118"/>
      <c r="E45" s="25" t="s">
        <v>64</v>
      </c>
      <c r="F45" s="28">
        <f t="shared" si="1"/>
        <v>0</v>
      </c>
      <c r="G45" s="29"/>
      <c r="H45" s="30"/>
    </row>
    <row r="46" spans="1:8" x14ac:dyDescent="0.2">
      <c r="A46" s="116" t="s">
        <v>65</v>
      </c>
      <c r="B46" s="117"/>
      <c r="C46" s="117"/>
      <c r="D46" s="118"/>
      <c r="E46" s="20" t="s">
        <v>66</v>
      </c>
      <c r="F46" s="28">
        <f t="shared" si="1"/>
        <v>0</v>
      </c>
      <c r="G46" s="29"/>
      <c r="H46" s="30"/>
    </row>
    <row r="47" spans="1:8" ht="24" customHeight="1" x14ac:dyDescent="0.2">
      <c r="A47" s="116" t="s">
        <v>67</v>
      </c>
      <c r="B47" s="117"/>
      <c r="C47" s="117"/>
      <c r="D47" s="118"/>
      <c r="E47" s="25" t="s">
        <v>68</v>
      </c>
      <c r="F47" s="28">
        <f t="shared" si="1"/>
        <v>0</v>
      </c>
      <c r="G47" s="29"/>
      <c r="H47" s="30"/>
    </row>
    <row r="48" spans="1:8" x14ac:dyDescent="0.2">
      <c r="A48" s="153" t="s">
        <v>69</v>
      </c>
      <c r="B48" s="154"/>
      <c r="C48" s="154"/>
      <c r="D48" s="155"/>
      <c r="E48" s="26" t="s">
        <v>70</v>
      </c>
      <c r="F48" s="106">
        <f>SUM(F49:F58)</f>
        <v>1098</v>
      </c>
      <c r="G48" s="18" t="s">
        <v>15</v>
      </c>
      <c r="H48" s="19" t="s">
        <v>15</v>
      </c>
    </row>
    <row r="49" spans="1:8" x14ac:dyDescent="0.2">
      <c r="A49" s="116" t="s">
        <v>71</v>
      </c>
      <c r="B49" s="117"/>
      <c r="C49" s="117"/>
      <c r="D49" s="118"/>
      <c r="E49" s="20" t="s">
        <v>72</v>
      </c>
      <c r="F49" s="107">
        <f>2+1076+1</f>
        <v>1079</v>
      </c>
      <c r="G49" s="22" t="s">
        <v>15</v>
      </c>
      <c r="H49" s="23" t="s">
        <v>15</v>
      </c>
    </row>
    <row r="50" spans="1:8" x14ac:dyDescent="0.2">
      <c r="A50" s="116" t="s">
        <v>73</v>
      </c>
      <c r="B50" s="117"/>
      <c r="C50" s="117"/>
      <c r="D50" s="118"/>
      <c r="E50" s="20" t="s">
        <v>74</v>
      </c>
      <c r="F50" s="107">
        <v>2</v>
      </c>
      <c r="G50" s="22" t="s">
        <v>15</v>
      </c>
      <c r="H50" s="23" t="s">
        <v>15</v>
      </c>
    </row>
    <row r="51" spans="1:8" ht="51.75" customHeight="1" x14ac:dyDescent="0.2">
      <c r="A51" s="123" t="s">
        <v>158</v>
      </c>
      <c r="B51" s="124"/>
      <c r="C51" s="124"/>
      <c r="D51" s="125"/>
      <c r="E51" s="25" t="s">
        <v>76</v>
      </c>
      <c r="F51" s="21"/>
      <c r="G51" s="22" t="s">
        <v>15</v>
      </c>
      <c r="H51" s="23" t="s">
        <v>15</v>
      </c>
    </row>
    <row r="52" spans="1:8" ht="42.75" customHeight="1" x14ac:dyDescent="0.2">
      <c r="A52" s="116" t="s">
        <v>160</v>
      </c>
      <c r="B52" s="117"/>
      <c r="C52" s="117"/>
      <c r="D52" s="118"/>
      <c r="E52" s="25" t="s">
        <v>77</v>
      </c>
      <c r="F52" s="21"/>
      <c r="G52" s="22" t="s">
        <v>15</v>
      </c>
      <c r="H52" s="23" t="s">
        <v>15</v>
      </c>
    </row>
    <row r="53" spans="1:8" x14ac:dyDescent="0.2">
      <c r="A53" s="116" t="s">
        <v>78</v>
      </c>
      <c r="B53" s="117"/>
      <c r="C53" s="117"/>
      <c r="D53" s="118"/>
      <c r="E53" s="25" t="s">
        <v>79</v>
      </c>
      <c r="F53" s="21"/>
      <c r="G53" s="22" t="s">
        <v>15</v>
      </c>
      <c r="H53" s="23" t="s">
        <v>15</v>
      </c>
    </row>
    <row r="54" spans="1:8" ht="26.25" customHeight="1" x14ac:dyDescent="0.2">
      <c r="A54" s="116" t="s">
        <v>161</v>
      </c>
      <c r="B54" s="117"/>
      <c r="C54" s="117"/>
      <c r="D54" s="118"/>
      <c r="E54" s="25" t="s">
        <v>81</v>
      </c>
      <c r="F54" s="21"/>
      <c r="G54" s="22" t="s">
        <v>15</v>
      </c>
      <c r="H54" s="23" t="s">
        <v>15</v>
      </c>
    </row>
    <row r="55" spans="1:8" x14ac:dyDescent="0.2">
      <c r="A55" s="116" t="s">
        <v>63</v>
      </c>
      <c r="B55" s="117"/>
      <c r="C55" s="117"/>
      <c r="D55" s="118"/>
      <c r="E55" s="25" t="s">
        <v>82</v>
      </c>
      <c r="F55" s="21"/>
      <c r="G55" s="22" t="s">
        <v>15</v>
      </c>
      <c r="H55" s="23" t="s">
        <v>15</v>
      </c>
    </row>
    <row r="56" spans="1:8" x14ac:dyDescent="0.2">
      <c r="A56" s="116" t="s">
        <v>65</v>
      </c>
      <c r="B56" s="117"/>
      <c r="C56" s="117"/>
      <c r="D56" s="118"/>
      <c r="E56" s="25" t="s">
        <v>83</v>
      </c>
      <c r="F56" s="21">
        <v>17</v>
      </c>
      <c r="G56" s="22" t="s">
        <v>15</v>
      </c>
      <c r="H56" s="23" t="s">
        <v>15</v>
      </c>
    </row>
    <row r="57" spans="1:8" x14ac:dyDescent="0.2">
      <c r="A57" s="116" t="s">
        <v>84</v>
      </c>
      <c r="B57" s="117"/>
      <c r="C57" s="117"/>
      <c r="D57" s="118"/>
      <c r="E57" s="25" t="s">
        <v>85</v>
      </c>
      <c r="F57" s="21"/>
      <c r="G57" s="22" t="s">
        <v>15</v>
      </c>
      <c r="H57" s="23" t="s">
        <v>15</v>
      </c>
    </row>
    <row r="58" spans="1:8" ht="21.75" customHeight="1" x14ac:dyDescent="0.2">
      <c r="A58" s="116" t="s">
        <v>86</v>
      </c>
      <c r="B58" s="117"/>
      <c r="C58" s="117"/>
      <c r="D58" s="118"/>
      <c r="E58" s="25" t="s">
        <v>87</v>
      </c>
      <c r="F58" s="21"/>
      <c r="G58" s="22" t="s">
        <v>15</v>
      </c>
      <c r="H58" s="23" t="s">
        <v>15</v>
      </c>
    </row>
    <row r="59" spans="1:8" ht="13.5" thickBot="1" x14ac:dyDescent="0.25">
      <c r="A59" s="119" t="s">
        <v>88</v>
      </c>
      <c r="B59" s="120"/>
      <c r="C59" s="120"/>
      <c r="D59" s="121"/>
      <c r="E59" s="45" t="s">
        <v>89</v>
      </c>
      <c r="F59" s="108">
        <f>F48+F38+SUM(F32:F35)+F24+F13</f>
        <v>5357</v>
      </c>
      <c r="G59" s="46" t="s">
        <v>15</v>
      </c>
      <c r="H59" s="47" t="s">
        <v>15</v>
      </c>
    </row>
    <row r="60" spans="1:8" x14ac:dyDescent="0.2">
      <c r="A60" s="48"/>
      <c r="B60" s="48"/>
      <c r="C60" s="48"/>
      <c r="D60" s="48"/>
      <c r="E60" s="49"/>
      <c r="F60" s="50"/>
      <c r="G60" s="51"/>
      <c r="H60" s="51"/>
    </row>
    <row r="61" spans="1:8" x14ac:dyDescent="0.2">
      <c r="A61" s="48"/>
      <c r="B61" s="48"/>
      <c r="C61" s="48"/>
      <c r="D61" s="48"/>
      <c r="E61" s="49"/>
      <c r="F61" s="50"/>
      <c r="G61" s="51"/>
      <c r="H61" s="51"/>
    </row>
    <row r="62" spans="1:8" x14ac:dyDescent="0.2">
      <c r="A62" s="48"/>
      <c r="B62" s="48"/>
      <c r="C62" s="48"/>
      <c r="D62" s="48"/>
      <c r="E62" s="49"/>
      <c r="F62" s="50"/>
      <c r="G62" s="51"/>
      <c r="H62" s="51"/>
    </row>
    <row r="63" spans="1:8" hidden="1" x14ac:dyDescent="0.2">
      <c r="A63" s="48"/>
      <c r="B63" s="48"/>
      <c r="C63" s="48"/>
      <c r="D63" s="48"/>
      <c r="E63" s="49"/>
      <c r="F63" s="50"/>
      <c r="G63" s="51"/>
      <c r="H63" s="51"/>
    </row>
    <row r="64" spans="1:8" hidden="1" x14ac:dyDescent="0.2">
      <c r="A64" s="48"/>
      <c r="B64" s="48"/>
      <c r="C64" s="48"/>
      <c r="D64" s="48"/>
      <c r="E64" s="49"/>
      <c r="F64" s="50"/>
      <c r="G64" s="51"/>
      <c r="H64" s="51"/>
    </row>
    <row r="65" spans="1:8" hidden="1" x14ac:dyDescent="0.2">
      <c r="A65" s="48"/>
      <c r="B65" s="48"/>
      <c r="C65" s="48"/>
      <c r="D65" s="48"/>
      <c r="E65" s="49"/>
      <c r="F65" s="50"/>
      <c r="G65" s="51"/>
      <c r="H65" s="51"/>
    </row>
    <row r="66" spans="1:8" hidden="1" x14ac:dyDescent="0.2">
      <c r="A66" s="48"/>
      <c r="B66" s="48"/>
      <c r="C66" s="48"/>
      <c r="D66" s="48"/>
      <c r="E66" s="49"/>
      <c r="F66" s="50"/>
      <c r="G66" s="51"/>
      <c r="H66" s="51"/>
    </row>
    <row r="67" spans="1:8" hidden="1" x14ac:dyDescent="0.2">
      <c r="A67" s="48"/>
      <c r="B67" s="48"/>
      <c r="C67" s="48"/>
      <c r="D67" s="48"/>
      <c r="E67" s="49"/>
      <c r="F67" s="50"/>
      <c r="G67" s="51"/>
      <c r="H67" s="51"/>
    </row>
    <row r="68" spans="1:8" hidden="1" x14ac:dyDescent="0.2">
      <c r="A68" s="48"/>
      <c r="B68" s="48"/>
      <c r="C68" s="48"/>
      <c r="D68" s="48"/>
      <c r="E68" s="49"/>
      <c r="F68" s="50"/>
      <c r="G68" s="51"/>
      <c r="H68" s="51"/>
    </row>
    <row r="69" spans="1:8" hidden="1" x14ac:dyDescent="0.2">
      <c r="A69" s="48"/>
      <c r="B69" s="48"/>
      <c r="C69" s="48"/>
      <c r="D69" s="48"/>
      <c r="E69" s="49"/>
      <c r="F69" s="50"/>
      <c r="G69" s="51"/>
      <c r="H69" s="51"/>
    </row>
    <row r="70" spans="1:8" hidden="1" x14ac:dyDescent="0.2">
      <c r="A70" s="48"/>
      <c r="B70" s="48"/>
      <c r="C70" s="48"/>
      <c r="D70" s="48"/>
      <c r="E70" s="49"/>
      <c r="F70" s="50"/>
      <c r="G70" s="51"/>
      <c r="H70" s="51"/>
    </row>
    <row r="71" spans="1:8" hidden="1" x14ac:dyDescent="0.2">
      <c r="A71" s="48"/>
      <c r="B71" s="48"/>
      <c r="C71" s="48"/>
      <c r="D71" s="48"/>
      <c r="E71" s="49"/>
      <c r="F71" s="50"/>
      <c r="G71" s="51"/>
      <c r="H71" s="51"/>
    </row>
    <row r="72" spans="1:8" hidden="1" x14ac:dyDescent="0.2">
      <c r="A72" s="48"/>
      <c r="B72" s="48"/>
      <c r="C72" s="48"/>
      <c r="D72" s="48"/>
      <c r="E72" s="49"/>
      <c r="F72" s="50"/>
      <c r="G72" s="51"/>
      <c r="H72" s="51"/>
    </row>
    <row r="73" spans="1:8" hidden="1" x14ac:dyDescent="0.2">
      <c r="A73" s="48"/>
      <c r="B73" s="48"/>
      <c r="C73" s="48"/>
      <c r="D73" s="48"/>
      <c r="E73" s="49"/>
      <c r="F73" s="50"/>
      <c r="G73" s="51"/>
      <c r="H73" s="51"/>
    </row>
    <row r="74" spans="1:8" hidden="1" x14ac:dyDescent="0.2">
      <c r="A74" s="48"/>
      <c r="B74" s="48"/>
      <c r="C74" s="48"/>
      <c r="D74" s="48"/>
      <c r="E74" s="49"/>
      <c r="F74" s="50"/>
      <c r="G74" s="51"/>
      <c r="H74" s="51"/>
    </row>
    <row r="75" spans="1:8" hidden="1" x14ac:dyDescent="0.2">
      <c r="A75" s="48"/>
      <c r="B75" s="48"/>
      <c r="C75" s="48"/>
      <c r="D75" s="48"/>
      <c r="E75" s="49"/>
      <c r="F75" s="50"/>
      <c r="G75" s="51"/>
      <c r="H75" s="51"/>
    </row>
    <row r="76" spans="1:8" hidden="1" x14ac:dyDescent="0.2">
      <c r="A76" s="48"/>
      <c r="B76" s="48"/>
      <c r="C76" s="48"/>
      <c r="D76" s="48"/>
      <c r="E76" s="49"/>
      <c r="F76" s="50"/>
      <c r="G76" s="51"/>
      <c r="H76" s="51"/>
    </row>
    <row r="77" spans="1:8" hidden="1" x14ac:dyDescent="0.2">
      <c r="A77" s="48"/>
      <c r="B77" s="48"/>
      <c r="C77" s="48"/>
      <c r="D77" s="48"/>
      <c r="E77" s="49"/>
      <c r="F77" s="50"/>
      <c r="G77" s="51"/>
      <c r="H77" s="51"/>
    </row>
    <row r="78" spans="1:8" hidden="1" x14ac:dyDescent="0.2">
      <c r="A78" s="48"/>
      <c r="B78" s="48"/>
      <c r="C78" s="48"/>
      <c r="D78" s="48"/>
      <c r="E78" s="49"/>
      <c r="F78" s="50"/>
      <c r="G78" s="51"/>
      <c r="H78" s="51"/>
    </row>
    <row r="79" spans="1:8" hidden="1" x14ac:dyDescent="0.2">
      <c r="A79" s="48"/>
      <c r="B79" s="48"/>
      <c r="C79" s="48"/>
      <c r="D79" s="48"/>
      <c r="E79" s="49"/>
      <c r="F79" s="50"/>
      <c r="G79" s="51"/>
      <c r="H79" s="51"/>
    </row>
    <row r="80" spans="1:8" hidden="1" x14ac:dyDescent="0.2">
      <c r="A80" s="4"/>
      <c r="B80" s="52"/>
      <c r="C80" s="52"/>
      <c r="D80" s="52"/>
      <c r="E80" s="53"/>
      <c r="F80" s="54"/>
      <c r="G80" s="55"/>
      <c r="H80" s="56"/>
    </row>
    <row r="81" spans="1:8" x14ac:dyDescent="0.2">
      <c r="A81" s="52"/>
      <c r="B81" s="52"/>
      <c r="C81" s="52"/>
      <c r="D81" s="52"/>
      <c r="E81" s="53"/>
      <c r="F81" s="54"/>
      <c r="G81" s="54"/>
      <c r="H81" s="54"/>
    </row>
    <row r="82" spans="1:8" ht="13.5" thickBot="1" x14ac:dyDescent="0.25">
      <c r="A82" s="57" t="s">
        <v>90</v>
      </c>
      <c r="B82" s="57"/>
      <c r="C82" s="57"/>
      <c r="D82" s="57"/>
      <c r="E82" s="58"/>
      <c r="F82" s="1"/>
      <c r="G82" s="1"/>
      <c r="H82" s="59" t="s">
        <v>3</v>
      </c>
    </row>
    <row r="83" spans="1:8" x14ac:dyDescent="0.2">
      <c r="A83" s="147" t="s">
        <v>4</v>
      </c>
      <c r="B83" s="148"/>
      <c r="C83" s="148"/>
      <c r="D83" s="149"/>
      <c r="E83" s="138" t="s">
        <v>5</v>
      </c>
      <c r="F83" s="140" t="s">
        <v>91</v>
      </c>
      <c r="G83" s="142" t="s">
        <v>92</v>
      </c>
      <c r="H83" s="143"/>
    </row>
    <row r="84" spans="1:8" ht="25.5" x14ac:dyDescent="0.2">
      <c r="A84" s="150"/>
      <c r="B84" s="151"/>
      <c r="C84" s="151"/>
      <c r="D84" s="152"/>
      <c r="E84" s="139"/>
      <c r="F84" s="141"/>
      <c r="G84" s="60" t="s">
        <v>8</v>
      </c>
      <c r="H84" s="61" t="s">
        <v>9</v>
      </c>
    </row>
    <row r="85" spans="1:8" x14ac:dyDescent="0.2">
      <c r="A85" s="144" t="s">
        <v>10</v>
      </c>
      <c r="B85" s="145"/>
      <c r="C85" s="145"/>
      <c r="D85" s="146"/>
      <c r="E85" s="62" t="s">
        <v>11</v>
      </c>
      <c r="F85" s="9">
        <v>1</v>
      </c>
      <c r="G85" s="10">
        <v>2</v>
      </c>
      <c r="H85" s="11">
        <v>3</v>
      </c>
    </row>
    <row r="86" spans="1:8" x14ac:dyDescent="0.2">
      <c r="A86" s="126" t="s">
        <v>93</v>
      </c>
      <c r="B86" s="127"/>
      <c r="C86" s="127"/>
      <c r="D86" s="128"/>
      <c r="E86" s="63"/>
      <c r="F86" s="64"/>
      <c r="G86" s="65"/>
      <c r="H86" s="66"/>
    </row>
    <row r="87" spans="1:8" ht="24" customHeight="1" x14ac:dyDescent="0.2">
      <c r="A87" s="126" t="s">
        <v>94</v>
      </c>
      <c r="B87" s="124"/>
      <c r="C87" s="124"/>
      <c r="D87" s="125"/>
      <c r="E87" s="16" t="s">
        <v>95</v>
      </c>
      <c r="F87" s="17">
        <f>SUM(F88:F97)</f>
        <v>4</v>
      </c>
      <c r="G87" s="18" t="s">
        <v>15</v>
      </c>
      <c r="H87" s="19" t="s">
        <v>15</v>
      </c>
    </row>
    <row r="88" spans="1:8" x14ac:dyDescent="0.2">
      <c r="A88" s="113" t="s">
        <v>71</v>
      </c>
      <c r="B88" s="114"/>
      <c r="C88" s="114"/>
      <c r="D88" s="115"/>
      <c r="E88" s="20" t="s">
        <v>96</v>
      </c>
      <c r="F88" s="67">
        <v>4</v>
      </c>
      <c r="G88" s="22" t="s">
        <v>15</v>
      </c>
      <c r="H88" s="23" t="s">
        <v>15</v>
      </c>
    </row>
    <row r="89" spans="1:8" x14ac:dyDescent="0.2">
      <c r="A89" s="113" t="s">
        <v>73</v>
      </c>
      <c r="B89" s="114"/>
      <c r="C89" s="114"/>
      <c r="D89" s="115"/>
      <c r="E89" s="20" t="s">
        <v>97</v>
      </c>
      <c r="F89" s="68"/>
      <c r="G89" s="22" t="s">
        <v>15</v>
      </c>
      <c r="H89" s="23" t="s">
        <v>15</v>
      </c>
    </row>
    <row r="90" spans="1:8" ht="60" customHeight="1" x14ac:dyDescent="0.2">
      <c r="A90" s="123" t="s">
        <v>158</v>
      </c>
      <c r="B90" s="124"/>
      <c r="C90" s="124"/>
      <c r="D90" s="125"/>
      <c r="E90" s="25" t="s">
        <v>98</v>
      </c>
      <c r="F90" s="68"/>
      <c r="G90" s="22" t="s">
        <v>15</v>
      </c>
      <c r="H90" s="23" t="s">
        <v>15</v>
      </c>
    </row>
    <row r="91" spans="1:8" ht="36" customHeight="1" x14ac:dyDescent="0.2">
      <c r="A91" s="116" t="s">
        <v>160</v>
      </c>
      <c r="B91" s="117"/>
      <c r="C91" s="117"/>
      <c r="D91" s="118"/>
      <c r="E91" s="24" t="s">
        <v>99</v>
      </c>
      <c r="F91" s="68"/>
      <c r="G91" s="22" t="s">
        <v>15</v>
      </c>
      <c r="H91" s="23" t="s">
        <v>15</v>
      </c>
    </row>
    <row r="92" spans="1:8" x14ac:dyDescent="0.2">
      <c r="A92" s="113" t="s">
        <v>78</v>
      </c>
      <c r="B92" s="114"/>
      <c r="C92" s="114"/>
      <c r="D92" s="115"/>
      <c r="E92" s="20" t="s">
        <v>100</v>
      </c>
      <c r="F92" s="68"/>
      <c r="G92" s="22" t="s">
        <v>15</v>
      </c>
      <c r="H92" s="23" t="s">
        <v>15</v>
      </c>
    </row>
    <row r="93" spans="1:8" ht="22.5" customHeight="1" x14ac:dyDescent="0.2">
      <c r="A93" s="116" t="s">
        <v>80</v>
      </c>
      <c r="B93" s="117"/>
      <c r="C93" s="117"/>
      <c r="D93" s="118"/>
      <c r="E93" s="25" t="s">
        <v>101</v>
      </c>
      <c r="F93" s="68"/>
      <c r="G93" s="22" t="s">
        <v>15</v>
      </c>
      <c r="H93" s="23" t="s">
        <v>15</v>
      </c>
    </row>
    <row r="94" spans="1:8" x14ac:dyDescent="0.2">
      <c r="A94" s="116" t="s">
        <v>63</v>
      </c>
      <c r="B94" s="117"/>
      <c r="C94" s="117"/>
      <c r="D94" s="118"/>
      <c r="E94" s="25" t="s">
        <v>102</v>
      </c>
      <c r="F94" s="68"/>
      <c r="G94" s="22" t="s">
        <v>15</v>
      </c>
      <c r="H94" s="23" t="s">
        <v>15</v>
      </c>
    </row>
    <row r="95" spans="1:8" x14ac:dyDescent="0.2">
      <c r="A95" s="113" t="s">
        <v>65</v>
      </c>
      <c r="B95" s="114"/>
      <c r="C95" s="114"/>
      <c r="D95" s="115"/>
      <c r="E95" s="20" t="s">
        <v>103</v>
      </c>
      <c r="F95" s="68"/>
      <c r="G95" s="22" t="s">
        <v>15</v>
      </c>
      <c r="H95" s="23" t="s">
        <v>15</v>
      </c>
    </row>
    <row r="96" spans="1:8" x14ac:dyDescent="0.2">
      <c r="A96" s="113" t="s">
        <v>84</v>
      </c>
      <c r="B96" s="114"/>
      <c r="C96" s="114"/>
      <c r="D96" s="115"/>
      <c r="E96" s="20" t="s">
        <v>104</v>
      </c>
      <c r="F96" s="68"/>
      <c r="G96" s="22" t="s">
        <v>15</v>
      </c>
      <c r="H96" s="23" t="s">
        <v>15</v>
      </c>
    </row>
    <row r="97" spans="1:8" ht="23.25" customHeight="1" x14ac:dyDescent="0.2">
      <c r="A97" s="116" t="s">
        <v>86</v>
      </c>
      <c r="B97" s="117"/>
      <c r="C97" s="117"/>
      <c r="D97" s="118"/>
      <c r="E97" s="25" t="s">
        <v>105</v>
      </c>
      <c r="F97" s="68"/>
      <c r="G97" s="22" t="s">
        <v>15</v>
      </c>
      <c r="H97" s="23" t="s">
        <v>15</v>
      </c>
    </row>
    <row r="98" spans="1:8" x14ac:dyDescent="0.2">
      <c r="A98" s="126" t="s">
        <v>106</v>
      </c>
      <c r="B98" s="127"/>
      <c r="C98" s="127"/>
      <c r="D98" s="128"/>
      <c r="E98" s="26" t="s">
        <v>107</v>
      </c>
      <c r="F98" s="28">
        <f>SUM(G98:H98)</f>
        <v>0</v>
      </c>
      <c r="G98" s="69"/>
      <c r="H98" s="70"/>
    </row>
    <row r="99" spans="1:8" x14ac:dyDescent="0.2">
      <c r="A99" s="126" t="s">
        <v>108</v>
      </c>
      <c r="B99" s="127"/>
      <c r="C99" s="127"/>
      <c r="D99" s="128"/>
      <c r="E99" s="26" t="s">
        <v>109</v>
      </c>
      <c r="F99" s="17">
        <f>SUM(F100:F104)</f>
        <v>0</v>
      </c>
      <c r="G99" s="17">
        <f>SUM(G100:G104)</f>
        <v>0</v>
      </c>
      <c r="H99" s="27">
        <f>SUM(H100:H104)</f>
        <v>0</v>
      </c>
    </row>
    <row r="100" spans="1:8" x14ac:dyDescent="0.2">
      <c r="A100" s="113" t="s">
        <v>73</v>
      </c>
      <c r="B100" s="114"/>
      <c r="C100" s="114"/>
      <c r="D100" s="115"/>
      <c r="E100" s="20" t="s">
        <v>110</v>
      </c>
      <c r="F100" s="28">
        <f>SUM(G100:H100)</f>
        <v>0</v>
      </c>
      <c r="G100" s="29"/>
      <c r="H100" s="30"/>
    </row>
    <row r="101" spans="1:8" ht="46.5" customHeight="1" x14ac:dyDescent="0.2">
      <c r="A101" s="123" t="s">
        <v>164</v>
      </c>
      <c r="B101" s="124"/>
      <c r="C101" s="124"/>
      <c r="D101" s="125"/>
      <c r="E101" s="25" t="s">
        <v>111</v>
      </c>
      <c r="F101" s="28">
        <f>SUM(G101:H101)</f>
        <v>0</v>
      </c>
      <c r="G101" s="29"/>
      <c r="H101" s="30"/>
    </row>
    <row r="102" spans="1:8" x14ac:dyDescent="0.2">
      <c r="A102" s="113" t="s">
        <v>78</v>
      </c>
      <c r="B102" s="114"/>
      <c r="C102" s="114"/>
      <c r="D102" s="115"/>
      <c r="E102" s="20" t="s">
        <v>112</v>
      </c>
      <c r="F102" s="28">
        <f>SUM(G102:H102)</f>
        <v>0</v>
      </c>
      <c r="G102" s="71"/>
      <c r="H102" s="72"/>
    </row>
    <row r="103" spans="1:8" ht="27" customHeight="1" x14ac:dyDescent="0.2">
      <c r="A103" s="116" t="s">
        <v>67</v>
      </c>
      <c r="B103" s="117"/>
      <c r="C103" s="117"/>
      <c r="D103" s="118"/>
      <c r="E103" s="25" t="s">
        <v>113</v>
      </c>
      <c r="F103" s="28">
        <f>SUM(G103:H103)</f>
        <v>0</v>
      </c>
      <c r="G103" s="29"/>
      <c r="H103" s="30"/>
    </row>
    <row r="104" spans="1:8" x14ac:dyDescent="0.2">
      <c r="A104" s="126" t="s">
        <v>114</v>
      </c>
      <c r="B104" s="127"/>
      <c r="C104" s="127"/>
      <c r="D104" s="128"/>
      <c r="E104" s="26" t="s">
        <v>115</v>
      </c>
      <c r="F104" s="28">
        <f>SUM(G104:H104)</f>
        <v>0</v>
      </c>
      <c r="G104" s="69"/>
      <c r="H104" s="70"/>
    </row>
    <row r="105" spans="1:8" x14ac:dyDescent="0.2">
      <c r="A105" s="126" t="s">
        <v>116</v>
      </c>
      <c r="B105" s="127"/>
      <c r="C105" s="127"/>
      <c r="D105" s="128"/>
      <c r="E105" s="26" t="s">
        <v>117</v>
      </c>
      <c r="F105" s="17">
        <f>SUM(F106:F111)</f>
        <v>0</v>
      </c>
      <c r="G105" s="17">
        <f>SUM(G106:G111)</f>
        <v>0</v>
      </c>
      <c r="H105" s="27">
        <f>SUM(H106:H111)</f>
        <v>0</v>
      </c>
    </row>
    <row r="106" spans="1:8" x14ac:dyDescent="0.2">
      <c r="A106" s="113" t="s">
        <v>71</v>
      </c>
      <c r="B106" s="114"/>
      <c r="C106" s="114"/>
      <c r="D106" s="115"/>
      <c r="E106" s="20" t="s">
        <v>118</v>
      </c>
      <c r="F106" s="28">
        <f t="shared" ref="F106:F111" si="2">SUM(G106:H106)</f>
        <v>0</v>
      </c>
      <c r="G106" s="71"/>
      <c r="H106" s="72"/>
    </row>
    <row r="107" spans="1:8" ht="55.5" customHeight="1" x14ac:dyDescent="0.2">
      <c r="A107" s="123" t="s">
        <v>75</v>
      </c>
      <c r="B107" s="124"/>
      <c r="C107" s="124"/>
      <c r="D107" s="125"/>
      <c r="E107" s="25" t="s">
        <v>119</v>
      </c>
      <c r="F107" s="28">
        <f t="shared" si="2"/>
        <v>0</v>
      </c>
      <c r="G107" s="29"/>
      <c r="H107" s="30"/>
    </row>
    <row r="108" spans="1:8" x14ac:dyDescent="0.2">
      <c r="A108" s="113" t="s">
        <v>65</v>
      </c>
      <c r="B108" s="114"/>
      <c r="C108" s="114"/>
      <c r="D108" s="115"/>
      <c r="E108" s="20" t="s">
        <v>120</v>
      </c>
      <c r="F108" s="28">
        <f t="shared" si="2"/>
        <v>0</v>
      </c>
      <c r="G108" s="71"/>
      <c r="H108" s="72"/>
    </row>
    <row r="109" spans="1:8" x14ac:dyDescent="0.2">
      <c r="A109" s="113" t="s">
        <v>84</v>
      </c>
      <c r="B109" s="114"/>
      <c r="C109" s="114"/>
      <c r="D109" s="115"/>
      <c r="E109" s="20" t="s">
        <v>121</v>
      </c>
      <c r="F109" s="28">
        <f t="shared" si="2"/>
        <v>0</v>
      </c>
      <c r="G109" s="29"/>
      <c r="H109" s="30"/>
    </row>
    <row r="110" spans="1:8" ht="24" customHeight="1" x14ac:dyDescent="0.2">
      <c r="A110" s="116" t="s">
        <v>86</v>
      </c>
      <c r="B110" s="117"/>
      <c r="C110" s="117"/>
      <c r="D110" s="118"/>
      <c r="E110" s="20" t="s">
        <v>122</v>
      </c>
      <c r="F110" s="28">
        <f t="shared" si="2"/>
        <v>0</v>
      </c>
      <c r="G110" s="29"/>
      <c r="H110" s="30"/>
    </row>
    <row r="111" spans="1:8" x14ac:dyDescent="0.2">
      <c r="A111" s="135" t="s">
        <v>123</v>
      </c>
      <c r="B111" s="136"/>
      <c r="C111" s="136"/>
      <c r="D111" s="137"/>
      <c r="E111" s="20" t="s">
        <v>124</v>
      </c>
      <c r="F111" s="28">
        <f t="shared" si="2"/>
        <v>0</v>
      </c>
      <c r="G111" s="29"/>
      <c r="H111" s="30"/>
    </row>
    <row r="112" spans="1:8" x14ac:dyDescent="0.2">
      <c r="A112" s="126" t="s">
        <v>125</v>
      </c>
      <c r="B112" s="127"/>
      <c r="C112" s="127"/>
      <c r="D112" s="128"/>
      <c r="E112" s="26" t="s">
        <v>126</v>
      </c>
      <c r="F112" s="17">
        <f>SUM(F113:F115)</f>
        <v>0</v>
      </c>
      <c r="G112" s="17">
        <f>SUM(G113:G115)</f>
        <v>0</v>
      </c>
      <c r="H112" s="27">
        <f>SUM(H113:H115)</f>
        <v>0</v>
      </c>
    </row>
    <row r="113" spans="1:8" x14ac:dyDescent="0.2">
      <c r="A113" s="113" t="s">
        <v>71</v>
      </c>
      <c r="B113" s="114"/>
      <c r="C113" s="114"/>
      <c r="D113" s="115"/>
      <c r="E113" s="20" t="s">
        <v>127</v>
      </c>
      <c r="F113" s="28">
        <f>SUM(G113:H113)</f>
        <v>0</v>
      </c>
      <c r="G113" s="71"/>
      <c r="H113" s="72"/>
    </row>
    <row r="114" spans="1:8" ht="46.5" customHeight="1" x14ac:dyDescent="0.2">
      <c r="A114" s="123" t="s">
        <v>164</v>
      </c>
      <c r="B114" s="124"/>
      <c r="C114" s="124"/>
      <c r="D114" s="125"/>
      <c r="E114" s="25" t="s">
        <v>128</v>
      </c>
      <c r="F114" s="28">
        <f>SUM(G114:H114)</f>
        <v>0</v>
      </c>
      <c r="G114" s="29"/>
      <c r="H114" s="30"/>
    </row>
    <row r="115" spans="1:8" ht="37.5" customHeight="1" thickBot="1" x14ac:dyDescent="0.25">
      <c r="A115" s="129" t="s">
        <v>160</v>
      </c>
      <c r="B115" s="130"/>
      <c r="C115" s="130"/>
      <c r="D115" s="131"/>
      <c r="E115" s="73" t="s">
        <v>129</v>
      </c>
      <c r="F115" s="74">
        <f>SUM(G115:H115)</f>
        <v>0</v>
      </c>
      <c r="G115" s="75"/>
      <c r="H115" s="76"/>
    </row>
    <row r="116" spans="1:8" s="40" customFormat="1" x14ac:dyDescent="0.2">
      <c r="A116" s="77"/>
      <c r="B116" s="77"/>
      <c r="C116" s="77"/>
      <c r="D116" s="77"/>
      <c r="E116" s="78"/>
      <c r="F116" s="79"/>
      <c r="G116" s="80"/>
      <c r="H116" s="80"/>
    </row>
    <row r="117" spans="1:8" s="40" customFormat="1" hidden="1" x14ac:dyDescent="0.2">
      <c r="A117" s="77"/>
      <c r="B117" s="77"/>
      <c r="C117" s="77"/>
      <c r="D117" s="77"/>
      <c r="E117" s="78"/>
      <c r="F117" s="79"/>
      <c r="G117" s="80"/>
      <c r="H117" s="80"/>
    </row>
    <row r="118" spans="1:8" s="40" customFormat="1" hidden="1" x14ac:dyDescent="0.2">
      <c r="A118" s="77"/>
      <c r="B118" s="77"/>
      <c r="C118" s="77"/>
      <c r="D118" s="77"/>
      <c r="E118" s="78"/>
      <c r="F118" s="79"/>
      <c r="G118" s="80"/>
      <c r="H118" s="80"/>
    </row>
    <row r="119" spans="1:8" s="40" customFormat="1" hidden="1" x14ac:dyDescent="0.2">
      <c r="A119" s="77"/>
      <c r="B119" s="77"/>
      <c r="C119" s="77"/>
      <c r="D119" s="77"/>
      <c r="E119" s="78"/>
      <c r="F119" s="79"/>
      <c r="G119" s="80"/>
      <c r="H119" s="80"/>
    </row>
    <row r="120" spans="1:8" s="40" customFormat="1" hidden="1" x14ac:dyDescent="0.2">
      <c r="A120" s="77"/>
      <c r="B120" s="77"/>
      <c r="C120" s="77"/>
      <c r="D120" s="77"/>
      <c r="E120" s="78"/>
      <c r="F120" s="79"/>
      <c r="G120" s="80"/>
      <c r="H120" s="80"/>
    </row>
    <row r="121" spans="1:8" s="40" customFormat="1" hidden="1" x14ac:dyDescent="0.2">
      <c r="A121" s="77"/>
      <c r="B121" s="77"/>
      <c r="C121" s="77"/>
      <c r="D121" s="77"/>
      <c r="E121" s="78"/>
      <c r="F121" s="79"/>
      <c r="G121" s="80"/>
      <c r="H121" s="80"/>
    </row>
    <row r="122" spans="1:8" s="40" customFormat="1" hidden="1" x14ac:dyDescent="0.2">
      <c r="A122" s="77"/>
      <c r="B122" s="77"/>
      <c r="C122" s="77"/>
      <c r="D122" s="77"/>
      <c r="E122" s="78"/>
      <c r="F122" s="79"/>
      <c r="G122" s="80"/>
      <c r="H122" s="80"/>
    </row>
    <row r="123" spans="1:8" s="40" customFormat="1" hidden="1" x14ac:dyDescent="0.2">
      <c r="A123" s="77"/>
      <c r="B123" s="77"/>
      <c r="C123" s="77"/>
      <c r="D123" s="77"/>
      <c r="E123" s="78"/>
      <c r="F123" s="79"/>
      <c r="G123" s="80"/>
      <c r="H123" s="80"/>
    </row>
    <row r="124" spans="1:8" s="40" customFormat="1" hidden="1" x14ac:dyDescent="0.2">
      <c r="A124" s="77"/>
      <c r="B124" s="77"/>
      <c r="C124" s="77"/>
      <c r="D124" s="77"/>
      <c r="E124" s="78"/>
      <c r="F124" s="79"/>
      <c r="G124" s="80"/>
      <c r="H124" s="80"/>
    </row>
    <row r="125" spans="1:8" s="40" customFormat="1" hidden="1" x14ac:dyDescent="0.2">
      <c r="A125" s="77"/>
      <c r="B125" s="77"/>
      <c r="C125" s="77"/>
      <c r="D125" s="77"/>
      <c r="E125" s="78"/>
      <c r="F125" s="79"/>
      <c r="G125" s="80"/>
      <c r="H125" s="80"/>
    </row>
    <row r="126" spans="1:8" s="40" customFormat="1" hidden="1" x14ac:dyDescent="0.2">
      <c r="A126" s="77"/>
      <c r="B126" s="77"/>
      <c r="C126" s="77"/>
      <c r="D126" s="77"/>
      <c r="E126" s="78"/>
      <c r="F126" s="79"/>
      <c r="G126" s="80"/>
      <c r="H126" s="80"/>
    </row>
    <row r="127" spans="1:8" s="40" customFormat="1" hidden="1" x14ac:dyDescent="0.2">
      <c r="A127" s="77"/>
      <c r="B127" s="77"/>
      <c r="C127" s="77"/>
      <c r="D127" s="77"/>
      <c r="E127" s="78"/>
      <c r="F127" s="79"/>
      <c r="G127" s="80"/>
      <c r="H127" s="80"/>
    </row>
    <row r="128" spans="1:8" s="40" customFormat="1" hidden="1" x14ac:dyDescent="0.2">
      <c r="A128" s="77"/>
      <c r="B128" s="77"/>
      <c r="C128" s="77"/>
      <c r="D128" s="77"/>
      <c r="E128" s="78"/>
      <c r="F128" s="79"/>
      <c r="G128" s="80"/>
      <c r="H128" s="80"/>
    </row>
    <row r="129" spans="1:8" s="40" customFormat="1" hidden="1" x14ac:dyDescent="0.2">
      <c r="A129" s="77"/>
      <c r="B129" s="77"/>
      <c r="C129" s="77"/>
      <c r="D129" s="77"/>
      <c r="E129" s="78"/>
      <c r="F129" s="79"/>
      <c r="G129" s="80"/>
      <c r="H129" s="80"/>
    </row>
    <row r="130" spans="1:8" s="40" customFormat="1" hidden="1" x14ac:dyDescent="0.2">
      <c r="A130" s="77"/>
      <c r="B130" s="77"/>
      <c r="C130" s="77"/>
      <c r="D130" s="77"/>
      <c r="E130" s="78"/>
      <c r="F130" s="79"/>
      <c r="G130" s="80"/>
      <c r="H130" s="80"/>
    </row>
    <row r="131" spans="1:8" s="40" customFormat="1" hidden="1" x14ac:dyDescent="0.2">
      <c r="A131" s="77"/>
      <c r="B131" s="77"/>
      <c r="C131" s="77"/>
      <c r="D131" s="77"/>
      <c r="E131" s="78"/>
      <c r="F131" s="79"/>
      <c r="G131" s="80"/>
      <c r="H131" s="80"/>
    </row>
    <row r="132" spans="1:8" s="40" customFormat="1" hidden="1" x14ac:dyDescent="0.2">
      <c r="A132" s="77"/>
      <c r="B132" s="77"/>
      <c r="C132" s="77"/>
      <c r="D132" s="77"/>
      <c r="E132" s="78"/>
      <c r="F132" s="79"/>
      <c r="G132" s="80"/>
      <c r="H132" s="80"/>
    </row>
    <row r="133" spans="1:8" s="40" customFormat="1" hidden="1" x14ac:dyDescent="0.2">
      <c r="A133" s="77"/>
      <c r="B133" s="77"/>
      <c r="C133" s="77"/>
      <c r="D133" s="77"/>
      <c r="E133" s="78"/>
      <c r="F133" s="79"/>
      <c r="G133" s="80"/>
      <c r="H133" s="80"/>
    </row>
    <row r="134" spans="1:8" s="40" customFormat="1" x14ac:dyDescent="0.2">
      <c r="A134" s="77"/>
      <c r="B134" s="77"/>
      <c r="C134" s="77"/>
      <c r="D134" s="77"/>
      <c r="E134" s="78"/>
      <c r="F134" s="79"/>
      <c r="G134" s="80"/>
      <c r="H134" s="80"/>
    </row>
    <row r="135" spans="1:8" s="40" customFormat="1" ht="13.5" thickBot="1" x14ac:dyDescent="0.25">
      <c r="A135" s="81" t="s">
        <v>90</v>
      </c>
      <c r="B135" s="77"/>
      <c r="C135" s="77"/>
      <c r="D135" s="77"/>
      <c r="E135" s="78"/>
      <c r="F135" s="79"/>
      <c r="G135" s="80"/>
      <c r="H135" s="80"/>
    </row>
    <row r="136" spans="1:8" x14ac:dyDescent="0.2">
      <c r="A136" s="132" t="s">
        <v>130</v>
      </c>
      <c r="B136" s="133"/>
      <c r="C136" s="133"/>
      <c r="D136" s="134"/>
      <c r="E136" s="82" t="s">
        <v>131</v>
      </c>
      <c r="F136" s="83">
        <v>1</v>
      </c>
      <c r="G136" s="84" t="s">
        <v>15</v>
      </c>
      <c r="H136" s="85" t="s">
        <v>15</v>
      </c>
    </row>
    <row r="137" spans="1:8" x14ac:dyDescent="0.2">
      <c r="A137" s="126" t="s">
        <v>132</v>
      </c>
      <c r="B137" s="127"/>
      <c r="C137" s="127"/>
      <c r="D137" s="128"/>
      <c r="E137" s="86" t="s">
        <v>133</v>
      </c>
      <c r="F137" s="87"/>
      <c r="G137" s="18" t="s">
        <v>15</v>
      </c>
      <c r="H137" s="19" t="s">
        <v>15</v>
      </c>
    </row>
    <row r="138" spans="1:8" x14ac:dyDescent="0.2">
      <c r="A138" s="126" t="s">
        <v>134</v>
      </c>
      <c r="B138" s="127"/>
      <c r="C138" s="127"/>
      <c r="D138" s="128"/>
      <c r="E138" s="86" t="s">
        <v>135</v>
      </c>
      <c r="F138" s="87">
        <v>9</v>
      </c>
      <c r="G138" s="18" t="s">
        <v>15</v>
      </c>
      <c r="H138" s="19" t="s">
        <v>15</v>
      </c>
    </row>
    <row r="139" spans="1:8" x14ac:dyDescent="0.2">
      <c r="A139" s="126" t="s">
        <v>136</v>
      </c>
      <c r="B139" s="127"/>
      <c r="C139" s="127"/>
      <c r="D139" s="128"/>
      <c r="E139" s="86" t="s">
        <v>137</v>
      </c>
      <c r="F139" s="87"/>
      <c r="G139" s="18" t="s">
        <v>15</v>
      </c>
      <c r="H139" s="19" t="s">
        <v>15</v>
      </c>
    </row>
    <row r="140" spans="1:8" ht="24" customHeight="1" x14ac:dyDescent="0.2">
      <c r="A140" s="126" t="s">
        <v>138</v>
      </c>
      <c r="B140" s="127"/>
      <c r="C140" s="127"/>
      <c r="D140" s="128"/>
      <c r="E140" s="86" t="s">
        <v>139</v>
      </c>
      <c r="F140" s="88">
        <v>15</v>
      </c>
      <c r="G140" s="18" t="s">
        <v>15</v>
      </c>
      <c r="H140" s="19" t="s">
        <v>15</v>
      </c>
    </row>
    <row r="141" spans="1:8" x14ac:dyDescent="0.2">
      <c r="A141" s="126" t="s">
        <v>140</v>
      </c>
      <c r="B141" s="127"/>
      <c r="C141" s="127"/>
      <c r="D141" s="128"/>
      <c r="E141" s="86" t="s">
        <v>141</v>
      </c>
      <c r="F141" s="87"/>
      <c r="G141" s="18" t="s">
        <v>15</v>
      </c>
      <c r="H141" s="19" t="s">
        <v>15</v>
      </c>
    </row>
    <row r="142" spans="1:8" x14ac:dyDescent="0.2">
      <c r="A142" s="126" t="s">
        <v>142</v>
      </c>
      <c r="B142" s="127"/>
      <c r="C142" s="127"/>
      <c r="D142" s="128"/>
      <c r="E142" s="86" t="s">
        <v>143</v>
      </c>
      <c r="F142" s="89">
        <f>+F143+F144+F145+F146+F147+F148+F149+F150+F151+F152</f>
        <v>22</v>
      </c>
      <c r="G142" s="18" t="s">
        <v>15</v>
      </c>
      <c r="H142" s="19" t="s">
        <v>15</v>
      </c>
    </row>
    <row r="143" spans="1:8" x14ac:dyDescent="0.2">
      <c r="A143" s="113" t="s">
        <v>71</v>
      </c>
      <c r="B143" s="114"/>
      <c r="C143" s="114"/>
      <c r="D143" s="115"/>
      <c r="E143" s="90" t="s">
        <v>144</v>
      </c>
      <c r="F143" s="91">
        <v>5</v>
      </c>
      <c r="G143" s="22" t="s">
        <v>15</v>
      </c>
      <c r="H143" s="23" t="s">
        <v>15</v>
      </c>
    </row>
    <row r="144" spans="1:8" x14ac:dyDescent="0.2">
      <c r="A144" s="113" t="s">
        <v>73</v>
      </c>
      <c r="B144" s="114"/>
      <c r="C144" s="114"/>
      <c r="D144" s="115"/>
      <c r="E144" s="90" t="s">
        <v>145</v>
      </c>
      <c r="F144" s="91"/>
      <c r="G144" s="22" t="s">
        <v>15</v>
      </c>
      <c r="H144" s="23" t="s">
        <v>15</v>
      </c>
    </row>
    <row r="145" spans="1:9" ht="55.5" customHeight="1" x14ac:dyDescent="0.2">
      <c r="A145" s="123" t="s">
        <v>164</v>
      </c>
      <c r="B145" s="124"/>
      <c r="C145" s="124"/>
      <c r="D145" s="125"/>
      <c r="E145" s="92" t="s">
        <v>146</v>
      </c>
      <c r="F145" s="91"/>
      <c r="G145" s="22" t="s">
        <v>15</v>
      </c>
      <c r="H145" s="23" t="s">
        <v>15</v>
      </c>
    </row>
    <row r="146" spans="1:9" ht="47.25" customHeight="1" x14ac:dyDescent="0.2">
      <c r="A146" s="116" t="s">
        <v>160</v>
      </c>
      <c r="B146" s="117"/>
      <c r="C146" s="117"/>
      <c r="D146" s="118"/>
      <c r="E146" s="92" t="s">
        <v>147</v>
      </c>
      <c r="F146" s="91"/>
      <c r="G146" s="22" t="s">
        <v>15</v>
      </c>
      <c r="H146" s="23" t="s">
        <v>15</v>
      </c>
    </row>
    <row r="147" spans="1:9" x14ac:dyDescent="0.2">
      <c r="A147" s="113" t="s">
        <v>78</v>
      </c>
      <c r="B147" s="114"/>
      <c r="C147" s="114"/>
      <c r="D147" s="115"/>
      <c r="E147" s="90" t="s">
        <v>148</v>
      </c>
      <c r="F147" s="91"/>
      <c r="G147" s="22" t="s">
        <v>15</v>
      </c>
      <c r="H147" s="23" t="s">
        <v>15</v>
      </c>
    </row>
    <row r="148" spans="1:9" ht="34.5" customHeight="1" x14ac:dyDescent="0.2">
      <c r="A148" s="116" t="s">
        <v>161</v>
      </c>
      <c r="B148" s="117"/>
      <c r="C148" s="117"/>
      <c r="D148" s="118"/>
      <c r="E148" s="92" t="s">
        <v>149</v>
      </c>
      <c r="F148" s="91"/>
      <c r="G148" s="22" t="s">
        <v>15</v>
      </c>
      <c r="H148" s="23" t="s">
        <v>15</v>
      </c>
    </row>
    <row r="149" spans="1:9" x14ac:dyDescent="0.2">
      <c r="A149" s="116" t="s">
        <v>63</v>
      </c>
      <c r="B149" s="117"/>
      <c r="C149" s="117"/>
      <c r="D149" s="118"/>
      <c r="E149" s="90" t="s">
        <v>150</v>
      </c>
      <c r="F149" s="91"/>
      <c r="G149" s="22" t="s">
        <v>15</v>
      </c>
      <c r="H149" s="23" t="s">
        <v>15</v>
      </c>
    </row>
    <row r="150" spans="1:9" x14ac:dyDescent="0.2">
      <c r="A150" s="113" t="s">
        <v>65</v>
      </c>
      <c r="B150" s="114"/>
      <c r="C150" s="114"/>
      <c r="D150" s="115"/>
      <c r="E150" s="90" t="s">
        <v>151</v>
      </c>
      <c r="F150" s="91">
        <v>17</v>
      </c>
      <c r="G150" s="22" t="s">
        <v>15</v>
      </c>
      <c r="H150" s="23" t="s">
        <v>15</v>
      </c>
    </row>
    <row r="151" spans="1:9" x14ac:dyDescent="0.2">
      <c r="A151" s="113" t="s">
        <v>84</v>
      </c>
      <c r="B151" s="114"/>
      <c r="C151" s="114"/>
      <c r="D151" s="115"/>
      <c r="E151" s="90" t="s">
        <v>152</v>
      </c>
      <c r="F151" s="91"/>
      <c r="G151" s="22" t="s">
        <v>15</v>
      </c>
      <c r="H151" s="23" t="s">
        <v>15</v>
      </c>
    </row>
    <row r="152" spans="1:9" ht="34.5" customHeight="1" x14ac:dyDescent="0.2">
      <c r="A152" s="116" t="s">
        <v>86</v>
      </c>
      <c r="B152" s="117"/>
      <c r="C152" s="117"/>
      <c r="D152" s="118"/>
      <c r="E152" s="90" t="s">
        <v>153</v>
      </c>
      <c r="F152" s="91"/>
      <c r="G152" s="22" t="s">
        <v>15</v>
      </c>
      <c r="H152" s="23" t="s">
        <v>15</v>
      </c>
    </row>
    <row r="153" spans="1:9" ht="13.5" thickBot="1" x14ac:dyDescent="0.25">
      <c r="A153" s="119" t="s">
        <v>154</v>
      </c>
      <c r="B153" s="120"/>
      <c r="C153" s="120"/>
      <c r="D153" s="121"/>
      <c r="E153" s="93" t="s">
        <v>155</v>
      </c>
      <c r="F153" s="94">
        <f>F87+F98+F99+F105+F112+SUM(F136:F141)+F142</f>
        <v>51</v>
      </c>
      <c r="G153" s="46" t="s">
        <v>15</v>
      </c>
      <c r="H153" s="47" t="s">
        <v>15</v>
      </c>
    </row>
    <row r="154" spans="1:9" x14ac:dyDescent="0.2">
      <c r="A154" s="4"/>
      <c r="B154" s="1"/>
      <c r="C154" s="1"/>
      <c r="D154" s="1"/>
      <c r="E154" s="58"/>
      <c r="F154" s="1"/>
      <c r="G154" s="1"/>
      <c r="H154" s="95"/>
    </row>
    <row r="155" spans="1:9" x14ac:dyDescent="0.2">
      <c r="A155" s="1"/>
      <c r="B155" s="1"/>
      <c r="C155" s="1"/>
      <c r="D155" s="1"/>
      <c r="E155" s="58"/>
      <c r="F155" s="96" t="s">
        <v>156</v>
      </c>
      <c r="G155" s="122">
        <v>42475</v>
      </c>
      <c r="H155" s="122"/>
    </row>
    <row r="156" spans="1:9" x14ac:dyDescent="0.2">
      <c r="A156" s="1"/>
      <c r="B156" s="96" t="s">
        <v>157</v>
      </c>
      <c r="C156" s="109" t="s">
        <v>162</v>
      </c>
      <c r="D156" s="110"/>
      <c r="E156" s="110"/>
      <c r="F156" s="97"/>
      <c r="G156" s="111"/>
      <c r="H156" s="111"/>
    </row>
    <row r="157" spans="1:9" x14ac:dyDescent="0.2">
      <c r="A157" s="1"/>
      <c r="B157" s="96"/>
      <c r="C157" s="102"/>
      <c r="D157" s="103"/>
      <c r="E157" s="103"/>
      <c r="F157" s="97"/>
      <c r="G157" s="98"/>
      <c r="H157" s="98"/>
    </row>
    <row r="158" spans="1:9" x14ac:dyDescent="0.2">
      <c r="A158" s="1"/>
      <c r="B158" s="1"/>
      <c r="C158" s="1"/>
      <c r="D158" s="1"/>
      <c r="E158" s="58"/>
      <c r="F158" s="96"/>
      <c r="G158" s="105"/>
      <c r="H158" s="105"/>
    </row>
    <row r="159" spans="1:9" x14ac:dyDescent="0.2">
      <c r="A159" s="4"/>
      <c r="C159" s="96" t="s">
        <v>163</v>
      </c>
      <c r="D159" s="102" t="s">
        <v>165</v>
      </c>
      <c r="E159" s="103"/>
      <c r="F159" s="103"/>
      <c r="G159" s="111"/>
      <c r="H159" s="111"/>
      <c r="I159" s="104"/>
    </row>
    <row r="160" spans="1:9" x14ac:dyDescent="0.2">
      <c r="A160" s="4"/>
      <c r="B160" s="101"/>
      <c r="C160" s="102"/>
      <c r="D160" s="103"/>
      <c r="E160" s="103"/>
      <c r="F160" s="97"/>
      <c r="G160" s="98"/>
      <c r="H160" s="98"/>
      <c r="I160" s="104"/>
    </row>
    <row r="161" spans="1:9" x14ac:dyDescent="0.2">
      <c r="A161" s="4"/>
      <c r="B161" s="101"/>
      <c r="C161" s="102"/>
      <c r="D161" s="103"/>
      <c r="E161" s="103"/>
      <c r="F161" s="97"/>
      <c r="G161" s="98"/>
      <c r="H161" s="98"/>
      <c r="I161" s="104"/>
    </row>
    <row r="162" spans="1:9" x14ac:dyDescent="0.2">
      <c r="I162" s="104"/>
    </row>
    <row r="163" spans="1:9" x14ac:dyDescent="0.2">
      <c r="A163" s="1"/>
      <c r="B163" s="96"/>
      <c r="C163" s="102"/>
      <c r="D163" s="103"/>
      <c r="E163" s="103"/>
      <c r="F163" s="97"/>
      <c r="G163" s="98"/>
      <c r="H163" s="98"/>
      <c r="I163" s="104"/>
    </row>
    <row r="164" spans="1:9" x14ac:dyDescent="0.2">
      <c r="A164" s="1"/>
      <c r="B164" s="96"/>
      <c r="C164" s="99"/>
      <c r="D164" s="99"/>
      <c r="E164" s="99"/>
      <c r="F164" s="97"/>
      <c r="G164" s="112"/>
      <c r="H164" s="112"/>
    </row>
    <row r="165" spans="1:9" x14ac:dyDescent="0.2">
      <c r="C165" s="100"/>
      <c r="D165" s="100"/>
      <c r="E165" s="100"/>
    </row>
  </sheetData>
  <mergeCells count="119">
    <mergeCell ref="A5:H5"/>
    <mergeCell ref="G7:H7"/>
    <mergeCell ref="A8:D10"/>
    <mergeCell ref="E8:E10"/>
    <mergeCell ref="F8:F10"/>
    <mergeCell ref="G8:H8"/>
    <mergeCell ref="G9:G10"/>
    <mergeCell ref="H9:H10"/>
    <mergeCell ref="A1:B1"/>
    <mergeCell ref="C1:D1"/>
    <mergeCell ref="A2:D2"/>
    <mergeCell ref="F2:H2"/>
    <mergeCell ref="A3:D3"/>
    <mergeCell ref="F3:H3"/>
    <mergeCell ref="A17:D17"/>
    <mergeCell ref="A18:D18"/>
    <mergeCell ref="A19:D19"/>
    <mergeCell ref="A20:D20"/>
    <mergeCell ref="A21:D21"/>
    <mergeCell ref="A22:D22"/>
    <mergeCell ref="A11:D11"/>
    <mergeCell ref="A12:D12"/>
    <mergeCell ref="A13:D13"/>
    <mergeCell ref="A14:D14"/>
    <mergeCell ref="A15:D15"/>
    <mergeCell ref="A16:D16"/>
    <mergeCell ref="A29:D29"/>
    <mergeCell ref="A30:D30"/>
    <mergeCell ref="A31:D31"/>
    <mergeCell ref="A32:D32"/>
    <mergeCell ref="A33:D33"/>
    <mergeCell ref="A34:D34"/>
    <mergeCell ref="A23:D23"/>
    <mergeCell ref="A24:D24"/>
    <mergeCell ref="A25:D25"/>
    <mergeCell ref="A26:D26"/>
    <mergeCell ref="A27:D27"/>
    <mergeCell ref="A28:D28"/>
    <mergeCell ref="A43:D43"/>
    <mergeCell ref="A44:D44"/>
    <mergeCell ref="A45:D45"/>
    <mergeCell ref="A46:D46"/>
    <mergeCell ref="A47:D47"/>
    <mergeCell ref="A48:D48"/>
    <mergeCell ref="A35:D35"/>
    <mergeCell ref="A38:D38"/>
    <mergeCell ref="A39:D39"/>
    <mergeCell ref="A40:D40"/>
    <mergeCell ref="A41:D41"/>
    <mergeCell ref="A42:D42"/>
    <mergeCell ref="A55:D55"/>
    <mergeCell ref="A56:D56"/>
    <mergeCell ref="A57:D57"/>
    <mergeCell ref="A58:D58"/>
    <mergeCell ref="A59:D59"/>
    <mergeCell ref="A83:D84"/>
    <mergeCell ref="A49:D49"/>
    <mergeCell ref="A50:D50"/>
    <mergeCell ref="A51:D51"/>
    <mergeCell ref="A52:D52"/>
    <mergeCell ref="A53:D53"/>
    <mergeCell ref="A54:D54"/>
    <mergeCell ref="A88:D88"/>
    <mergeCell ref="A89:D89"/>
    <mergeCell ref="A90:D90"/>
    <mergeCell ref="A91:D91"/>
    <mergeCell ref="A92:D92"/>
    <mergeCell ref="A93:D93"/>
    <mergeCell ref="E83:E84"/>
    <mergeCell ref="F83:F84"/>
    <mergeCell ref="G83:H83"/>
    <mergeCell ref="A85:D85"/>
    <mergeCell ref="A86:D86"/>
    <mergeCell ref="A87:D87"/>
    <mergeCell ref="A100:D100"/>
    <mergeCell ref="A101:D101"/>
    <mergeCell ref="A102:D102"/>
    <mergeCell ref="A103:D103"/>
    <mergeCell ref="A104:D104"/>
    <mergeCell ref="A105:D105"/>
    <mergeCell ref="A94:D94"/>
    <mergeCell ref="A95:D95"/>
    <mergeCell ref="A96:D96"/>
    <mergeCell ref="A97:D97"/>
    <mergeCell ref="A98:D98"/>
    <mergeCell ref="A99:D99"/>
    <mergeCell ref="A112:D112"/>
    <mergeCell ref="A113:D113"/>
    <mergeCell ref="A114:D114"/>
    <mergeCell ref="A115:D115"/>
    <mergeCell ref="A136:D136"/>
    <mergeCell ref="A137:D137"/>
    <mergeCell ref="A106:D106"/>
    <mergeCell ref="A107:D107"/>
    <mergeCell ref="A108:D108"/>
    <mergeCell ref="A109:D109"/>
    <mergeCell ref="A110:D110"/>
    <mergeCell ref="A111:D111"/>
    <mergeCell ref="A144:D144"/>
    <mergeCell ref="A145:D145"/>
    <mergeCell ref="A146:D146"/>
    <mergeCell ref="A147:D147"/>
    <mergeCell ref="A148:D148"/>
    <mergeCell ref="A149:D149"/>
    <mergeCell ref="A138:D138"/>
    <mergeCell ref="A139:D139"/>
    <mergeCell ref="A140:D140"/>
    <mergeCell ref="A141:D141"/>
    <mergeCell ref="A142:D142"/>
    <mergeCell ref="A143:D143"/>
    <mergeCell ref="C156:E156"/>
    <mergeCell ref="G156:H156"/>
    <mergeCell ref="G164:H164"/>
    <mergeCell ref="A150:D150"/>
    <mergeCell ref="A151:D151"/>
    <mergeCell ref="A152:D152"/>
    <mergeCell ref="A153:D153"/>
    <mergeCell ref="G155:H155"/>
    <mergeCell ref="G159:H159"/>
  </mergeCells>
  <printOptions horizontalCentered="1"/>
  <pageMargins left="0.59055118110236227" right="0.55118110236220474" top="0.41" bottom="0.39" header="0.33" footer="0.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vzem,zad</vt:lpstr>
    </vt:vector>
  </TitlesOfParts>
  <Company>Oditconsult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Krisi</dc:creator>
  <cp:lastModifiedBy>Krisi</cp:lastModifiedBy>
  <cp:lastPrinted>2016-04-18T11:51:30Z</cp:lastPrinted>
  <dcterms:created xsi:type="dcterms:W3CDTF">2012-07-30T07:27:59Z</dcterms:created>
  <dcterms:modified xsi:type="dcterms:W3CDTF">2016-04-18T11:53:11Z</dcterms:modified>
</cp:coreProperties>
</file>