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24" i="1" l="1"/>
  <c r="F324" i="1"/>
  <c r="E324" i="1"/>
  <c r="D324" i="1"/>
  <c r="C324" i="1"/>
  <c r="B324" i="1"/>
  <c r="G317" i="1"/>
  <c r="F317" i="1"/>
  <c r="E317" i="1"/>
  <c r="D317" i="1"/>
  <c r="C317" i="1"/>
  <c r="B317" i="1"/>
  <c r="G305" i="1"/>
  <c r="F305" i="1"/>
  <c r="E305" i="1"/>
  <c r="D305" i="1"/>
  <c r="C305" i="1"/>
  <c r="B305" i="1"/>
  <c r="G292" i="1"/>
  <c r="F292" i="1"/>
  <c r="E292" i="1"/>
  <c r="D292" i="1"/>
  <c r="C292" i="1"/>
  <c r="B292" i="1"/>
  <c r="G285" i="1"/>
  <c r="F285" i="1"/>
  <c r="E285" i="1"/>
  <c r="D285" i="1"/>
  <c r="C285" i="1"/>
  <c r="B285" i="1"/>
  <c r="G272" i="1"/>
  <c r="F272" i="1"/>
  <c r="E272" i="1"/>
  <c r="D272" i="1"/>
  <c r="C272" i="1"/>
  <c r="B272" i="1"/>
  <c r="G247" i="1"/>
  <c r="F247" i="1"/>
  <c r="E247" i="1"/>
  <c r="D247" i="1"/>
  <c r="C247" i="1"/>
  <c r="B247" i="1"/>
  <c r="G235" i="1"/>
  <c r="F235" i="1"/>
  <c r="E235" i="1"/>
  <c r="D235" i="1"/>
  <c r="C235" i="1"/>
  <c r="B235" i="1"/>
  <c r="G229" i="1"/>
  <c r="F229" i="1"/>
  <c r="E229" i="1"/>
  <c r="D229" i="1"/>
  <c r="C229" i="1"/>
  <c r="B229" i="1"/>
  <c r="G220" i="1"/>
  <c r="F220" i="1"/>
  <c r="E220" i="1"/>
  <c r="D220" i="1"/>
  <c r="C220" i="1"/>
  <c r="B220" i="1"/>
  <c r="G210" i="1"/>
  <c r="F210" i="1"/>
  <c r="E210" i="1"/>
  <c r="D210" i="1"/>
  <c r="C210" i="1"/>
  <c r="B210" i="1"/>
  <c r="G201" i="1"/>
  <c r="F201" i="1"/>
  <c r="E201" i="1"/>
  <c r="D201" i="1"/>
  <c r="C201" i="1"/>
  <c r="B201" i="1"/>
  <c r="G181" i="1"/>
  <c r="F181" i="1"/>
  <c r="E181" i="1"/>
  <c r="D181" i="1"/>
  <c r="C181" i="1"/>
  <c r="B181" i="1"/>
  <c r="G168" i="1"/>
  <c r="F168" i="1"/>
  <c r="E168" i="1"/>
  <c r="D168" i="1"/>
  <c r="C168" i="1"/>
  <c r="B168" i="1"/>
  <c r="G160" i="1"/>
  <c r="F160" i="1"/>
  <c r="E160" i="1"/>
  <c r="D160" i="1"/>
  <c r="C160" i="1"/>
  <c r="B160" i="1"/>
  <c r="G146" i="1"/>
  <c r="F146" i="1"/>
  <c r="E146" i="1"/>
  <c r="D146" i="1"/>
  <c r="C146" i="1"/>
  <c r="B146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2" i="1"/>
  <c r="F112" i="1"/>
  <c r="E112" i="1"/>
  <c r="D112" i="1"/>
  <c r="C112" i="1"/>
  <c r="B112" i="1"/>
  <c r="G103" i="1"/>
  <c r="F103" i="1"/>
  <c r="E103" i="1"/>
  <c r="D103" i="1"/>
  <c r="C103" i="1"/>
  <c r="B103" i="1"/>
  <c r="G93" i="1"/>
  <c r="F93" i="1"/>
  <c r="E93" i="1"/>
  <c r="D93" i="1"/>
  <c r="C93" i="1"/>
  <c r="B93" i="1"/>
  <c r="G87" i="1"/>
  <c r="F87" i="1"/>
  <c r="E87" i="1"/>
  <c r="D87" i="1"/>
  <c r="C87" i="1"/>
  <c r="B87" i="1"/>
  <c r="G75" i="1"/>
  <c r="F75" i="1"/>
  <c r="E75" i="1"/>
  <c r="D75" i="1"/>
  <c r="C75" i="1"/>
  <c r="B75" i="1"/>
  <c r="G62" i="1"/>
  <c r="F62" i="1"/>
  <c r="E62" i="1"/>
  <c r="D62" i="1"/>
  <c r="C62" i="1"/>
  <c r="B62" i="1"/>
  <c r="G50" i="1"/>
  <c r="F50" i="1"/>
  <c r="E50" i="1"/>
  <c r="D50" i="1"/>
  <c r="C50" i="1"/>
  <c r="B50" i="1"/>
  <c r="G36" i="1"/>
  <c r="F36" i="1"/>
  <c r="E36" i="1"/>
  <c r="D36" i="1"/>
  <c r="C36" i="1"/>
  <c r="B36" i="1"/>
  <c r="G21" i="1"/>
  <c r="G326" i="1" s="1"/>
  <c r="F21" i="1"/>
  <c r="F326" i="1" s="1"/>
  <c r="E21" i="1"/>
  <c r="E326" i="1" s="1"/>
  <c r="D21" i="1"/>
  <c r="D326" i="1" s="1"/>
  <c r="C21" i="1"/>
  <c r="C326" i="1" s="1"/>
  <c r="B21" i="1"/>
  <c r="B326" i="1" s="1"/>
</calcChain>
</file>

<file path=xl/sharedStrings.xml><?xml version="1.0" encoding="utf-8"?>
<sst xmlns="http://schemas.openxmlformats.org/spreadsheetml/2006/main" count="303" uniqueCount="302">
  <si>
    <t>Община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</si>
  <si>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</si>
  <si>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</si>
  <si>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</si>
  <si>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</si>
  <si>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</si>
  <si>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</si>
  <si>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</si>
  <si>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</si>
  <si>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</si>
  <si>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</si>
  <si>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</si>
  <si>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</si>
  <si>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</si>
  <si>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</si>
  <si>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</si>
  <si>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</si>
  <si>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</si>
  <si>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</si>
  <si>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</si>
  <si>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</si>
  <si>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</si>
  <si>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</si>
  <si>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</si>
  <si>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</si>
  <si>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</si>
  <si>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</si>
  <si>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</si>
  <si>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</si>
  <si>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</si>
  <si>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</si>
  <si>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</si>
  <si>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</si>
  <si>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</si>
  <si>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</si>
  <si>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</si>
  <si>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</si>
  <si>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</si>
  <si>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</si>
  <si>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</si>
  <si>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</si>
  <si>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</si>
  <si>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</si>
  <si>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</si>
  <si>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</si>
  <si>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</si>
  <si>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</si>
  <si>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</si>
  <si>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</si>
  <si>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</si>
  <si>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</si>
  <si>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</si>
  <si>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</si>
  <si>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</si>
  <si>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</si>
  <si>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</si>
  <si>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</si>
  <si>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</si>
  <si>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</si>
  <si>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</si>
  <si>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</si>
  <si>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</si>
  <si>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</si>
  <si>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</si>
  <si>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</si>
  <si>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</si>
  <si>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</si>
  <si>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</si>
  <si>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</si>
  <si>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</si>
  <si>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</si>
  <si>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</si>
  <si>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</si>
  <si>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</si>
  <si>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</si>
  <si>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</si>
  <si>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</si>
  <si>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</si>
  <si>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</si>
  <si>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</si>
  <si>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</si>
  <si>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</si>
  <si>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</si>
  <si>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</si>
  <si>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</si>
  <si>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</si>
  <si>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</si>
  <si>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</si>
  <si>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</si>
  <si>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</si>
  <si>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</si>
  <si>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</si>
  <si>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</si>
  <si>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</si>
  <si>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</si>
  <si>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</si>
  <si>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</si>
  <si>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</si>
  <si>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</si>
  <si>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</si>
  <si>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</si>
  <si>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</si>
  <si>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</si>
  <si>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</si>
  <si>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</si>
  <si>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</si>
  <si>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</si>
  <si>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</si>
  <si>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</si>
  <si>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</si>
  <si>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</si>
  <si>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</si>
  <si>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</si>
  <si>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</si>
  <si>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</si>
  <si>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</si>
  <si>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</si>
  <si>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</si>
  <si>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</si>
  <si>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</si>
  <si>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</si>
  <si>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</si>
  <si>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</si>
  <si>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</si>
  <si>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</si>
  <si>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</si>
  <si>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</si>
  <si>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</si>
  <si>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</si>
  <si>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</si>
  <si>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</si>
  <si>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</si>
  <si>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</si>
  <si>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</si>
  <si>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</si>
  <si>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</si>
  <si>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</si>
  <si>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</si>
  <si>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</si>
  <si>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</si>
  <si>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</si>
  <si>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</si>
  <si>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</si>
  <si>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</si>
  <si>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</si>
  <si>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</si>
  <si>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</si>
  <si>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</si>
  <si>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</si>
  <si>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</si>
  <si>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</si>
  <si>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</si>
  <si>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</si>
  <si>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</si>
  <si>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</si>
  <si>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</si>
  <si>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</si>
  <si>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</si>
  <si>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</si>
  <si>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</si>
  <si>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</si>
  <si>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</si>
  <si>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</si>
  <si>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</si>
  <si>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</si>
  <si>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</si>
  <si>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</si>
  <si>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</si>
  <si>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</si>
  <si>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</si>
  <si>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</si>
  <si>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</si>
  <si>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</si>
  <si>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</si>
  <si>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</si>
  <si>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</si>
  <si>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</si>
  <si>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</si>
  <si>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</si>
  <si>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</si>
  <si>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</si>
  <si>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</si>
  <si>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</si>
  <si>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</si>
  <si>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</si>
  <si>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</si>
  <si>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</si>
  <si>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</si>
  <si>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</si>
  <si>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</si>
  <si>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</si>
  <si>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Bетово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</si>
  <si>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</si>
  <si>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</si>
  <si>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</si>
  <si>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</si>
  <si>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</si>
  <si>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</si>
  <si>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</si>
  <si>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</si>
  <si>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</si>
  <si>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</si>
  <si>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</si>
  <si>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</si>
  <si>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</si>
  <si>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</si>
  <si>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</si>
  <si>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</si>
  <si>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</si>
  <si>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</si>
  <si>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</si>
  <si>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</si>
  <si>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</si>
  <si>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</si>
  <si>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</si>
  <si>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</si>
  <si>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</si>
  <si>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</si>
  <si>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</si>
  <si>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</si>
  <si>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</si>
  <si>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</si>
  <si>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</si>
  <si>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</si>
  <si>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</si>
  <si>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</si>
  <si>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</si>
  <si>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</si>
  <si>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</si>
  <si>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</si>
  <si>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</si>
  <si>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</si>
  <si>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</si>
  <si>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</si>
  <si>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</si>
  <si>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</si>
  <si>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</si>
  <si>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</si>
  <si>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</si>
  <si>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</si>
  <si>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</si>
  <si>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</si>
  <si>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</si>
  <si>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</si>
  <si>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</si>
  <si>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</si>
  <si>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</si>
  <si>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</si>
  <si>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</si>
  <si>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</si>
  <si>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</si>
  <si>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</si>
  <si>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</si>
  <si>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</si>
  <si>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</si>
  <si>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</si>
  <si>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</si>
  <si>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</si>
  <si>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</si>
  <si>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</si>
  <si>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</si>
  <si>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</si>
  <si>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</si>
  <si>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</si>
  <si>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</si>
  <si>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</si>
  <si>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</si>
  <si>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</si>
  <si>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</si>
  <si>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</si>
  <si>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</si>
  <si>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</si>
  <si>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</si>
  <si>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</si>
  <si>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</si>
  <si>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</si>
  <si>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</si>
  <si>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</si>
  <si>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</si>
  <si>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</si>
  <si>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</si>
  <si>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</si>
  <si>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</si>
  <si>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</si>
  <si>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</si>
  <si>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</si>
  <si>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</si>
  <si>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</si>
  <si>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</si>
  <si>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</si>
  <si>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</si>
  <si>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</si>
  <si>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Приложение</t>
  </si>
  <si>
    <t xml:space="preserve">Корекция  в делегираните от държавата дейности по здравеопазване съгласно информационната система "Админ М" на Министерството на образованието и науката за 2016 г. за броя на децата и учениците в общинските и държавни детски градини и училища </t>
  </si>
  <si>
    <t>Корекция в средствата за 2016 г. /лв./</t>
  </si>
  <si>
    <t xml:space="preserve">деца в ЦДГ </t>
  </si>
  <si>
    <t>деца в ЦГ в училище</t>
  </si>
  <si>
    <t>ученици в училища</t>
  </si>
  <si>
    <t>ясли  в ОДЗ</t>
  </si>
  <si>
    <t>Общо:</t>
  </si>
  <si>
    <t>деца в полудневни ПДГ</t>
  </si>
  <si>
    <t>Промяна в натуралните показатели по Админ М от 01.01.2016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</si>
</sst>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0" xfId="0" applyFont="1" applyFill="1"/>
    <xf numFmtId="0" fontId="3" fillId="2" borderId="0" xfId="1" applyFont="1" applyFill="1" applyAlignment="1">
      <alignment horizontal="center" vertical="center" wrapText="1"/>
    </xf>
    <xf numFmtId="3" fontId="1" fillId="2" borderId="2" xfId="1" applyNumberFormat="1" applyFont="1" applyFill="1" applyBorder="1" applyProtection="1"/>
    <xf numFmtId="0" fontId="1" fillId="2" borderId="2" xfId="1" applyFont="1" applyFill="1" applyBorder="1"/>
    <xf numFmtId="0" fontId="1" fillId="2" borderId="3" xfId="1" applyFont="1" applyFill="1" applyBorder="1"/>
    <xf numFmtId="0" fontId="1" fillId="2" borderId="0" xfId="1" applyFont="1" applyFill="1"/>
    <xf numFmtId="0" fontId="1" fillId="2" borderId="4" xfId="1" applyFont="1" applyFill="1" applyBorder="1"/>
    <xf numFmtId="0" fontId="1" fillId="2" borderId="0" xfId="1" applyFont="1" applyFill="1" applyBorder="1"/>
    <xf numFmtId="3" fontId="6" fillId="2" borderId="1" xfId="0" applyNumberFormat="1" applyFont="1" applyFill="1" applyBorder="1" applyProtection="1"/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3" fontId="6" fillId="2" borderId="8" xfId="0" applyNumberFormat="1" applyFont="1" applyFill="1" applyBorder="1" applyProtection="1"/>
    <xf numFmtId="3" fontId="6" fillId="2" borderId="9" xfId="0" applyNumberFormat="1" applyFont="1" applyFill="1" applyBorder="1" applyProtection="1"/>
    <xf numFmtId="0" fontId="0" fillId="0" borderId="0" xfId="0" applyBorder="1"/>
    <xf numFmtId="3" fontId="1" fillId="2" borderId="0" xfId="1" applyNumberFormat="1" applyFont="1" applyFill="1" applyBorder="1"/>
    <xf numFmtId="0" fontId="1" fillId="2" borderId="1" xfId="1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9"/>
  <sheetViews>
    <sheetView tabSelected="1" workbookViewId="0">
      <pane xSplit="1" ySplit="5" topLeftCell="B297" activePane="bottomRight" state="frozen"/>
      <selection pane="topRight" activeCell="B1" sqref="B1"/>
      <selection pane="bottomLeft" activeCell="A6" sqref="A6"/>
      <selection pane="bottomRight" activeCell="J322" sqref="J322"/>
    </sheetView>
  </sheetViews>
  <sheetFormatPr defaultRowHeight="15.75" x14ac:dyDescent="0.25"/>
  <cols>
    <col min="1" max="1" width="17.85546875" style="1" customWidth="1"/>
    <col min="2" max="2" width="12.5703125" customWidth="1"/>
    <col min="6" max="6" width="10.7109375" customWidth="1"/>
    <col min="7" max="7" width="15.7109375" customWidth="1"/>
  </cols>
  <sheetData>
    <row r="1" spans="1:7" x14ac:dyDescent="0.25">
      <c r="F1" s="19" t="s">
        <v>292</v>
      </c>
      <c r="G1" s="19"/>
    </row>
    <row r="2" spans="1:7" ht="90.6" customHeight="1" x14ac:dyDescent="0.25">
      <c r="B2" s="22" t="s">
        <v>293</v>
      </c>
      <c r="C2" s="22"/>
      <c r="D2" s="22"/>
      <c r="E2" s="22"/>
      <c r="F2" s="22"/>
      <c r="G2" s="22"/>
    </row>
    <row r="3" spans="1:7" ht="15.6" x14ac:dyDescent="0.3">
      <c r="A3" s="2"/>
    </row>
    <row r="4" spans="1:7" ht="33.6" customHeight="1" x14ac:dyDescent="0.25">
      <c r="A4" s="17" t="s">
        <v>0</v>
      </c>
      <c r="B4" s="20" t="s">
        <v>294</v>
      </c>
      <c r="C4" s="23" t="s">
        <v>301</v>
      </c>
      <c r="D4" s="24"/>
      <c r="E4" s="24"/>
      <c r="F4" s="24"/>
      <c r="G4" s="25"/>
    </row>
    <row r="5" spans="1:7" ht="39" x14ac:dyDescent="0.25">
      <c r="A5" s="18"/>
      <c r="B5" s="21"/>
      <c r="C5" s="11" t="s">
        <v>295</v>
      </c>
      <c r="D5" s="11" t="s">
        <v>296</v>
      </c>
      <c r="E5" s="11" t="s">
        <v>300</v>
      </c>
      <c r="F5" s="11" t="s">
        <v>297</v>
      </c>
      <c r="G5" s="11" t="s">
        <v>298</v>
      </c>
    </row>
    <row r="6" spans="1:7" x14ac:dyDescent="0.25">
      <c r="A6" s="3" t="s">
        <v>1</v>
      </c>
    </row>
    <row r="7" spans="1:7" x14ac:dyDescent="0.25">
      <c r="A7" s="4" t="s">
        <v>2</v>
      </c>
      <c r="B7" s="10">
        <v>-4162</v>
      </c>
      <c r="C7" s="10">
        <v>-9</v>
      </c>
      <c r="D7" s="10">
        <v>0</v>
      </c>
      <c r="E7" s="10">
        <v>-9</v>
      </c>
      <c r="F7" s="10">
        <v>17</v>
      </c>
      <c r="G7" s="10">
        <v>-3</v>
      </c>
    </row>
    <row r="8" spans="1:7" x14ac:dyDescent="0.25">
      <c r="A8" s="4" t="s">
        <v>3</v>
      </c>
      <c r="B8" s="10">
        <v>-13330</v>
      </c>
      <c r="C8" s="10">
        <v>-27</v>
      </c>
      <c r="D8" s="10">
        <v>0</v>
      </c>
      <c r="E8" s="10">
        <v>14</v>
      </c>
      <c r="F8" s="10">
        <v>21</v>
      </c>
      <c r="G8" s="10">
        <v>-10</v>
      </c>
    </row>
    <row r="9" spans="1:7" x14ac:dyDescent="0.25">
      <c r="A9" s="4" t="s">
        <v>4</v>
      </c>
      <c r="B9" s="10">
        <v>1810</v>
      </c>
      <c r="C9" s="10">
        <v>-58</v>
      </c>
      <c r="D9" s="10">
        <v>12</v>
      </c>
      <c r="E9" s="10">
        <v>0</v>
      </c>
      <c r="F9" s="10">
        <v>37</v>
      </c>
      <c r="G9" s="10">
        <v>6</v>
      </c>
    </row>
    <row r="10" spans="1:7" x14ac:dyDescent="0.25">
      <c r="A10" s="4" t="s">
        <v>5</v>
      </c>
      <c r="B10" s="10">
        <v>-10236</v>
      </c>
      <c r="C10" s="10">
        <v>-51</v>
      </c>
      <c r="D10" s="10">
        <v>0</v>
      </c>
      <c r="E10" s="10">
        <v>-11</v>
      </c>
      <c r="F10" s="10">
        <v>-28</v>
      </c>
      <c r="G10" s="10">
        <v>-3</v>
      </c>
    </row>
    <row r="11" spans="1:7" x14ac:dyDescent="0.25">
      <c r="A11" s="4" t="s">
        <v>6</v>
      </c>
      <c r="B11" s="10">
        <v>-6980</v>
      </c>
      <c r="C11" s="10">
        <v>-47</v>
      </c>
      <c r="D11" s="10">
        <v>21</v>
      </c>
      <c r="E11" s="10">
        <v>0</v>
      </c>
      <c r="F11" s="10">
        <v>22</v>
      </c>
      <c r="G11" s="10">
        <v>-4</v>
      </c>
    </row>
    <row r="12" spans="1:7" x14ac:dyDescent="0.25">
      <c r="A12" s="4" t="s">
        <v>7</v>
      </c>
      <c r="B12" s="10">
        <v>-2096</v>
      </c>
      <c r="C12" s="10">
        <v>-16</v>
      </c>
      <c r="D12" s="10">
        <v>0</v>
      </c>
      <c r="E12" s="10">
        <v>0</v>
      </c>
      <c r="F12" s="10">
        <v>-8</v>
      </c>
      <c r="G12" s="10">
        <v>0</v>
      </c>
    </row>
    <row r="13" spans="1:7" x14ac:dyDescent="0.25">
      <c r="A13" s="4" t="s">
        <v>8</v>
      </c>
      <c r="B13" s="10">
        <v>-31930</v>
      </c>
      <c r="C13" s="10">
        <v>-88</v>
      </c>
      <c r="D13" s="10">
        <v>10</v>
      </c>
      <c r="E13" s="10">
        <v>-10</v>
      </c>
      <c r="F13" s="10">
        <v>-78</v>
      </c>
      <c r="G13" s="10">
        <v>-19</v>
      </c>
    </row>
    <row r="14" spans="1:7" x14ac:dyDescent="0.25">
      <c r="A14" s="4" t="s">
        <v>9</v>
      </c>
      <c r="B14" s="10">
        <v>-8564</v>
      </c>
      <c r="C14" s="10">
        <v>-37</v>
      </c>
      <c r="D14" s="10">
        <v>0</v>
      </c>
      <c r="E14" s="10">
        <v>4</v>
      </c>
      <c r="F14" s="10">
        <v>6</v>
      </c>
      <c r="G14" s="10">
        <v>-4</v>
      </c>
    </row>
    <row r="15" spans="1:7" x14ac:dyDescent="0.25">
      <c r="A15" s="4" t="s">
        <v>10</v>
      </c>
      <c r="B15" s="10">
        <v>-5620</v>
      </c>
      <c r="C15" s="10">
        <v>-28</v>
      </c>
      <c r="D15" s="10">
        <v>0</v>
      </c>
      <c r="E15" s="10">
        <v>0</v>
      </c>
      <c r="F15" s="10">
        <v>-4</v>
      </c>
      <c r="G15" s="10">
        <v>-2</v>
      </c>
    </row>
    <row r="16" spans="1:7" x14ac:dyDescent="0.25">
      <c r="A16" s="4" t="s">
        <v>11</v>
      </c>
      <c r="B16" s="10">
        <v>-7856</v>
      </c>
      <c r="C16" s="10">
        <v>-47</v>
      </c>
      <c r="D16" s="10">
        <v>0</v>
      </c>
      <c r="E16" s="10">
        <v>0</v>
      </c>
      <c r="F16" s="10">
        <v>-2</v>
      </c>
      <c r="G16" s="10">
        <v>-2</v>
      </c>
    </row>
    <row r="17" spans="1:7" x14ac:dyDescent="0.25">
      <c r="A17" s="4" t="s">
        <v>12</v>
      </c>
      <c r="B17" s="10">
        <v>7068</v>
      </c>
      <c r="C17" s="10">
        <v>-19</v>
      </c>
      <c r="D17" s="10">
        <v>0</v>
      </c>
      <c r="E17" s="10">
        <v>0</v>
      </c>
      <c r="F17" s="10">
        <v>30</v>
      </c>
      <c r="G17" s="10">
        <v>8</v>
      </c>
    </row>
    <row r="18" spans="1:7" x14ac:dyDescent="0.25">
      <c r="A18" s="4" t="s">
        <v>13</v>
      </c>
      <c r="B18" s="10">
        <v>-582</v>
      </c>
      <c r="C18" s="10">
        <v>2</v>
      </c>
      <c r="D18" s="10">
        <v>0</v>
      </c>
      <c r="E18" s="10">
        <v>1</v>
      </c>
      <c r="F18" s="10">
        <v>11</v>
      </c>
      <c r="G18" s="10">
        <v>-1</v>
      </c>
    </row>
    <row r="19" spans="1:7" x14ac:dyDescent="0.25">
      <c r="A19" s="4" t="s">
        <v>14</v>
      </c>
      <c r="B19" s="10">
        <v>5504</v>
      </c>
      <c r="C19" s="10">
        <v>-14</v>
      </c>
      <c r="D19" s="10">
        <v>0</v>
      </c>
      <c r="E19" s="10">
        <v>0</v>
      </c>
      <c r="F19" s="10">
        <v>-19</v>
      </c>
      <c r="G19" s="10">
        <v>7</v>
      </c>
    </row>
    <row r="20" spans="1:7" x14ac:dyDescent="0.25">
      <c r="A20" s="4" t="s">
        <v>15</v>
      </c>
      <c r="B20" s="10">
        <v>-1164</v>
      </c>
      <c r="C20" s="10">
        <v>-13</v>
      </c>
      <c r="D20" s="10">
        <v>0</v>
      </c>
      <c r="E20" s="10">
        <v>1</v>
      </c>
      <c r="F20" s="10">
        <v>17</v>
      </c>
      <c r="G20" s="10">
        <v>0</v>
      </c>
    </row>
    <row r="21" spans="1:7" ht="15.6" x14ac:dyDescent="0.3">
      <c r="A21" s="3"/>
      <c r="B21" s="12">
        <f t="shared" ref="B21:G21" si="0">SUM(B7:B20)</f>
        <v>-78138</v>
      </c>
      <c r="C21" s="12">
        <f t="shared" si="0"/>
        <v>-452</v>
      </c>
      <c r="D21" s="12">
        <f t="shared" si="0"/>
        <v>43</v>
      </c>
      <c r="E21" s="12">
        <f t="shared" si="0"/>
        <v>-10</v>
      </c>
      <c r="F21" s="12">
        <f t="shared" si="0"/>
        <v>22</v>
      </c>
      <c r="G21" s="12">
        <f t="shared" si="0"/>
        <v>-27</v>
      </c>
    </row>
    <row r="22" spans="1:7" x14ac:dyDescent="0.25">
      <c r="A22" s="3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5">
      <c r="A23" s="4" t="s">
        <v>17</v>
      </c>
      <c r="B23" s="10">
        <v>1210</v>
      </c>
      <c r="C23" s="10">
        <v>-68</v>
      </c>
      <c r="D23" s="10">
        <v>0</v>
      </c>
      <c r="E23" s="10">
        <v>-3</v>
      </c>
      <c r="F23" s="10">
        <v>34</v>
      </c>
      <c r="G23" s="10">
        <v>8</v>
      </c>
    </row>
    <row r="24" spans="1:7" x14ac:dyDescent="0.25">
      <c r="A24" s="4" t="s">
        <v>18</v>
      </c>
      <c r="B24" s="10">
        <v>-1990</v>
      </c>
      <c r="C24" s="10">
        <v>-255</v>
      </c>
      <c r="D24" s="10">
        <v>0</v>
      </c>
      <c r="E24" s="10">
        <v>-26</v>
      </c>
      <c r="F24" s="10">
        <v>43</v>
      </c>
      <c r="G24" s="10">
        <v>26</v>
      </c>
    </row>
    <row r="25" spans="1:7" x14ac:dyDescent="0.25">
      <c r="A25" s="4" t="s">
        <v>19</v>
      </c>
      <c r="B25" s="10">
        <v>-3682</v>
      </c>
      <c r="C25" s="10">
        <v>-25</v>
      </c>
      <c r="D25" s="10">
        <v>0</v>
      </c>
      <c r="E25" s="10">
        <v>0</v>
      </c>
      <c r="F25" s="10">
        <v>-31</v>
      </c>
      <c r="G25" s="10">
        <v>0</v>
      </c>
    </row>
    <row r="26" spans="1:7" x14ac:dyDescent="0.25">
      <c r="A26" s="4" t="s">
        <v>20</v>
      </c>
      <c r="B26" s="10">
        <v>-9674</v>
      </c>
      <c r="C26" s="10">
        <v>-55</v>
      </c>
      <c r="D26" s="10">
        <v>0</v>
      </c>
      <c r="E26" s="10">
        <v>-7</v>
      </c>
      <c r="F26" s="10">
        <v>-34</v>
      </c>
      <c r="G26" s="10">
        <v>-2</v>
      </c>
    </row>
    <row r="27" spans="1:7" x14ac:dyDescent="0.25">
      <c r="A27" s="4" t="s">
        <v>21</v>
      </c>
      <c r="B27" s="10">
        <v>5850</v>
      </c>
      <c r="C27" s="10">
        <v>-11</v>
      </c>
      <c r="D27" s="10">
        <v>0</v>
      </c>
      <c r="E27" s="10">
        <v>0</v>
      </c>
      <c r="F27" s="10">
        <v>-18</v>
      </c>
      <c r="G27" s="10">
        <v>7</v>
      </c>
    </row>
    <row r="28" spans="1:7" x14ac:dyDescent="0.25">
      <c r="A28" s="4" t="s">
        <v>22</v>
      </c>
      <c r="B28" s="10">
        <v>1974</v>
      </c>
      <c r="C28" s="10">
        <v>9</v>
      </c>
      <c r="D28" s="10">
        <v>0</v>
      </c>
      <c r="E28" s="10">
        <v>0</v>
      </c>
      <c r="F28" s="10">
        <v>90</v>
      </c>
      <c r="G28" s="10">
        <v>-1</v>
      </c>
    </row>
    <row r="29" spans="1:7" x14ac:dyDescent="0.25">
      <c r="A29" s="4" t="s">
        <v>23</v>
      </c>
      <c r="B29" s="10">
        <v>-3934</v>
      </c>
      <c r="C29" s="10">
        <v>-23</v>
      </c>
      <c r="D29" s="10">
        <v>0</v>
      </c>
      <c r="E29" s="10">
        <v>-19</v>
      </c>
      <c r="F29" s="10">
        <v>15</v>
      </c>
      <c r="G29" s="10">
        <v>-1</v>
      </c>
    </row>
    <row r="30" spans="1:7" x14ac:dyDescent="0.25">
      <c r="A30" s="4" t="s">
        <v>24</v>
      </c>
      <c r="B30" s="10">
        <v>7120</v>
      </c>
      <c r="C30" s="10">
        <v>-2</v>
      </c>
      <c r="D30" s="10">
        <v>0</v>
      </c>
      <c r="E30" s="10">
        <v>-1</v>
      </c>
      <c r="F30" s="10">
        <v>-10</v>
      </c>
      <c r="G30" s="10">
        <v>7</v>
      </c>
    </row>
    <row r="31" spans="1:7" x14ac:dyDescent="0.25">
      <c r="A31" s="4" t="s">
        <v>25</v>
      </c>
      <c r="B31" s="10">
        <v>-3498</v>
      </c>
      <c r="C31" s="10">
        <v>-11</v>
      </c>
      <c r="D31" s="10">
        <v>0</v>
      </c>
      <c r="E31" s="10">
        <v>-35</v>
      </c>
      <c r="F31" s="10">
        <v>-64</v>
      </c>
      <c r="G31" s="10">
        <v>0</v>
      </c>
    </row>
    <row r="32" spans="1:7" x14ac:dyDescent="0.25">
      <c r="A32" s="4" t="s">
        <v>26</v>
      </c>
      <c r="B32" s="10">
        <v>-6702</v>
      </c>
      <c r="C32" s="10">
        <v>-15</v>
      </c>
      <c r="D32" s="10">
        <v>0</v>
      </c>
      <c r="E32" s="10">
        <v>-4</v>
      </c>
      <c r="F32" s="10">
        <v>28</v>
      </c>
      <c r="G32" s="10">
        <v>-5</v>
      </c>
    </row>
    <row r="33" spans="1:7" x14ac:dyDescent="0.25">
      <c r="A33" s="4" t="s">
        <v>27</v>
      </c>
      <c r="B33" s="10">
        <v>-9970</v>
      </c>
      <c r="C33" s="10">
        <v>-19</v>
      </c>
      <c r="D33" s="10">
        <v>0</v>
      </c>
      <c r="E33" s="10">
        <v>0</v>
      </c>
      <c r="F33" s="10">
        <v>-4</v>
      </c>
      <c r="G33" s="10">
        <v>-7</v>
      </c>
    </row>
    <row r="34" spans="1:7" x14ac:dyDescent="0.25">
      <c r="A34" s="4" t="s">
        <v>28</v>
      </c>
      <c r="B34" s="10">
        <v>7686</v>
      </c>
      <c r="C34" s="10">
        <v>-6</v>
      </c>
      <c r="D34" s="10">
        <v>55</v>
      </c>
      <c r="E34" s="10">
        <v>-45</v>
      </c>
      <c r="F34" s="10">
        <v>-21</v>
      </c>
      <c r="G34" s="10">
        <v>3</v>
      </c>
    </row>
    <row r="35" spans="1:7" x14ac:dyDescent="0.25">
      <c r="A35" s="4" t="s">
        <v>29</v>
      </c>
      <c r="B35" s="10">
        <v>1072</v>
      </c>
      <c r="C35" s="10">
        <v>0</v>
      </c>
      <c r="D35" s="10">
        <v>0</v>
      </c>
      <c r="E35" s="10">
        <v>0</v>
      </c>
      <c r="F35" s="10">
        <v>-50</v>
      </c>
      <c r="G35" s="10">
        <v>2</v>
      </c>
    </row>
    <row r="36" spans="1:7" ht="15.6" x14ac:dyDescent="0.3">
      <c r="A36" s="3"/>
      <c r="B36" s="12">
        <f t="shared" ref="B36:G36" si="1">SUM(B23:B35)</f>
        <v>-14538</v>
      </c>
      <c r="C36" s="12">
        <f t="shared" si="1"/>
        <v>-481</v>
      </c>
      <c r="D36" s="12">
        <f t="shared" si="1"/>
        <v>55</v>
      </c>
      <c r="E36" s="12">
        <f t="shared" si="1"/>
        <v>-140</v>
      </c>
      <c r="F36" s="12">
        <f t="shared" si="1"/>
        <v>-22</v>
      </c>
      <c r="G36" s="12">
        <f t="shared" si="1"/>
        <v>37</v>
      </c>
    </row>
    <row r="37" spans="1:7" x14ac:dyDescent="0.25">
      <c r="A37" s="3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x14ac:dyDescent="0.25">
      <c r="A38" s="4" t="s">
        <v>31</v>
      </c>
      <c r="B38" s="10">
        <v>-1392</v>
      </c>
      <c r="C38" s="10">
        <v>-5</v>
      </c>
      <c r="D38" s="10">
        <v>0</v>
      </c>
      <c r="E38" s="10">
        <v>-6</v>
      </c>
      <c r="F38" s="10">
        <v>-30</v>
      </c>
      <c r="G38" s="10">
        <v>0</v>
      </c>
    </row>
    <row r="39" spans="1:7" x14ac:dyDescent="0.25">
      <c r="A39" s="4" t="s">
        <v>32</v>
      </c>
      <c r="B39" s="10">
        <v>-37330</v>
      </c>
      <c r="C39" s="10">
        <v>-141</v>
      </c>
      <c r="D39" s="10">
        <v>-41</v>
      </c>
      <c r="E39" s="10">
        <v>33</v>
      </c>
      <c r="F39" s="10">
        <v>-46</v>
      </c>
      <c r="G39" s="10">
        <v>-14</v>
      </c>
    </row>
    <row r="40" spans="1:7" x14ac:dyDescent="0.25">
      <c r="A40" s="4" t="s">
        <v>33</v>
      </c>
      <c r="B40" s="10">
        <v>-16294</v>
      </c>
      <c r="C40" s="10">
        <v>-24</v>
      </c>
      <c r="D40" s="10">
        <v>0</v>
      </c>
      <c r="E40" s="10">
        <v>0</v>
      </c>
      <c r="F40" s="10">
        <v>32</v>
      </c>
      <c r="G40" s="10">
        <v>-13</v>
      </c>
    </row>
    <row r="41" spans="1:7" x14ac:dyDescent="0.25">
      <c r="A41" s="4" t="s">
        <v>34</v>
      </c>
      <c r="B41" s="10">
        <v>-1658</v>
      </c>
      <c r="C41" s="10">
        <v>-14</v>
      </c>
      <c r="D41" s="10">
        <v>0</v>
      </c>
      <c r="E41" s="10">
        <v>0</v>
      </c>
      <c r="F41" s="10">
        <v>1</v>
      </c>
      <c r="G41" s="10">
        <v>0</v>
      </c>
    </row>
    <row r="42" spans="1:7" x14ac:dyDescent="0.25">
      <c r="A42" s="4" t="s">
        <v>35</v>
      </c>
      <c r="B42" s="10">
        <v>-53766</v>
      </c>
      <c r="C42" s="10">
        <v>-562</v>
      </c>
      <c r="D42" s="10">
        <v>-7</v>
      </c>
      <c r="E42" s="10">
        <v>-175</v>
      </c>
      <c r="F42" s="10">
        <v>193</v>
      </c>
      <c r="G42" s="10">
        <v>13</v>
      </c>
    </row>
    <row r="43" spans="1:7" x14ac:dyDescent="0.25">
      <c r="A43" s="4" t="s">
        <v>36</v>
      </c>
      <c r="B43" s="10">
        <v>-7674</v>
      </c>
      <c r="C43" s="10">
        <v>9</v>
      </c>
      <c r="D43" s="10">
        <v>0</v>
      </c>
      <c r="E43" s="10">
        <v>0</v>
      </c>
      <c r="F43" s="10">
        <v>-3</v>
      </c>
      <c r="G43" s="10">
        <v>-8</v>
      </c>
    </row>
    <row r="44" spans="1:7" x14ac:dyDescent="0.25">
      <c r="A44" s="4" t="s">
        <v>37</v>
      </c>
      <c r="B44" s="10">
        <v>-12686</v>
      </c>
      <c r="C44" s="10">
        <v>-48</v>
      </c>
      <c r="D44" s="10">
        <v>0</v>
      </c>
      <c r="E44" s="10">
        <v>-13</v>
      </c>
      <c r="F44" s="10">
        <v>-55</v>
      </c>
      <c r="G44" s="10">
        <v>-5</v>
      </c>
    </row>
    <row r="45" spans="1:7" x14ac:dyDescent="0.25">
      <c r="A45" s="4" t="s">
        <v>38</v>
      </c>
      <c r="B45" s="10">
        <v>-22564</v>
      </c>
      <c r="C45" s="10">
        <v>-46</v>
      </c>
      <c r="D45" s="10">
        <v>0</v>
      </c>
      <c r="E45" s="10">
        <v>-1</v>
      </c>
      <c r="F45" s="10">
        <v>-132</v>
      </c>
      <c r="G45" s="10">
        <v>-13</v>
      </c>
    </row>
    <row r="46" spans="1:7" x14ac:dyDescent="0.25">
      <c r="A46" s="4" t="s">
        <v>39</v>
      </c>
      <c r="B46" s="10">
        <v>-1822</v>
      </c>
      <c r="C46" s="10">
        <v>-30</v>
      </c>
      <c r="D46" s="10">
        <v>0</v>
      </c>
      <c r="E46" s="10">
        <v>-44</v>
      </c>
      <c r="F46" s="10">
        <v>-122</v>
      </c>
      <c r="G46" s="10">
        <v>5</v>
      </c>
    </row>
    <row r="47" spans="1:7" x14ac:dyDescent="0.25">
      <c r="A47" s="4" t="s">
        <v>40</v>
      </c>
      <c r="B47" s="10">
        <v>-17030</v>
      </c>
      <c r="C47" s="10">
        <v>-120</v>
      </c>
      <c r="D47" s="10">
        <v>-10</v>
      </c>
      <c r="E47" s="10">
        <v>-18</v>
      </c>
      <c r="F47" s="10">
        <v>-47</v>
      </c>
      <c r="G47" s="10">
        <v>0</v>
      </c>
    </row>
    <row r="48" spans="1:7" x14ac:dyDescent="0.25">
      <c r="A48" s="4" t="s">
        <v>41</v>
      </c>
      <c r="B48" s="10">
        <v>-3734</v>
      </c>
      <c r="C48" s="10">
        <v>-12</v>
      </c>
      <c r="D48" s="10">
        <v>0</v>
      </c>
      <c r="E48" s="10">
        <v>5</v>
      </c>
      <c r="F48" s="10">
        <v>-208</v>
      </c>
      <c r="G48" s="10">
        <v>2</v>
      </c>
    </row>
    <row r="49" spans="1:7" x14ac:dyDescent="0.25">
      <c r="A49" s="4" t="s">
        <v>42</v>
      </c>
      <c r="B49" s="10">
        <v>666</v>
      </c>
      <c r="C49" s="10">
        <v>13</v>
      </c>
      <c r="D49" s="10">
        <v>0</v>
      </c>
      <c r="E49" s="10">
        <v>-37</v>
      </c>
      <c r="F49" s="10">
        <v>-53</v>
      </c>
      <c r="G49" s="10">
        <v>1</v>
      </c>
    </row>
    <row r="50" spans="1:7" ht="15.6" x14ac:dyDescent="0.3">
      <c r="A50" s="3"/>
      <c r="B50" s="12">
        <f t="shared" ref="B50:G50" si="2">SUM(B38:B49)</f>
        <v>-175284</v>
      </c>
      <c r="C50" s="12">
        <f t="shared" si="2"/>
        <v>-980</v>
      </c>
      <c r="D50" s="12">
        <f t="shared" si="2"/>
        <v>-58</v>
      </c>
      <c r="E50" s="12">
        <f t="shared" si="2"/>
        <v>-256</v>
      </c>
      <c r="F50" s="12">
        <f t="shared" si="2"/>
        <v>-470</v>
      </c>
      <c r="G50" s="12">
        <f t="shared" si="2"/>
        <v>-32</v>
      </c>
    </row>
    <row r="51" spans="1:7" x14ac:dyDescent="0.25">
      <c r="A51" s="3" t="s">
        <v>43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x14ac:dyDescent="0.25">
      <c r="A52" s="4" t="s">
        <v>44</v>
      </c>
      <c r="B52" s="10">
        <v>-31246</v>
      </c>
      <c r="C52" s="10">
        <v>-52</v>
      </c>
      <c r="D52" s="10">
        <v>0</v>
      </c>
      <c r="E52" s="10">
        <v>-8</v>
      </c>
      <c r="F52" s="10">
        <v>-92</v>
      </c>
      <c r="G52" s="10">
        <v>-21</v>
      </c>
    </row>
    <row r="53" spans="1:7" x14ac:dyDescent="0.25">
      <c r="A53" s="4" t="s">
        <v>45</v>
      </c>
      <c r="B53" s="10">
        <v>-15496</v>
      </c>
      <c r="C53" s="10">
        <v>-88</v>
      </c>
      <c r="D53" s="10">
        <v>0</v>
      </c>
      <c r="E53" s="10">
        <v>1</v>
      </c>
      <c r="F53" s="10">
        <v>-176</v>
      </c>
      <c r="G53" s="10">
        <v>-1</v>
      </c>
    </row>
    <row r="54" spans="1:7" x14ac:dyDescent="0.25">
      <c r="A54" s="4" t="s">
        <v>46</v>
      </c>
      <c r="B54" s="10">
        <v>-3432</v>
      </c>
      <c r="C54" s="10">
        <v>-22</v>
      </c>
      <c r="D54" s="10">
        <v>0</v>
      </c>
      <c r="E54" s="10">
        <v>-1</v>
      </c>
      <c r="F54" s="10">
        <v>-35</v>
      </c>
      <c r="G54" s="10">
        <v>0</v>
      </c>
    </row>
    <row r="55" spans="1:7" x14ac:dyDescent="0.25">
      <c r="A55" s="4" t="s">
        <v>47</v>
      </c>
      <c r="B55" s="10">
        <v>-52</v>
      </c>
      <c r="C55" s="10">
        <v>-26</v>
      </c>
      <c r="D55" s="10">
        <v>1</v>
      </c>
      <c r="E55" s="10">
        <v>0</v>
      </c>
      <c r="F55" s="10">
        <v>134</v>
      </c>
      <c r="G55" s="10">
        <v>0</v>
      </c>
    </row>
    <row r="56" spans="1:7" x14ac:dyDescent="0.25">
      <c r="A56" s="4" t="s">
        <v>48</v>
      </c>
      <c r="B56" s="10">
        <v>-3330</v>
      </c>
      <c r="C56" s="10">
        <v>-25</v>
      </c>
      <c r="D56" s="10">
        <v>0</v>
      </c>
      <c r="E56" s="10">
        <v>0</v>
      </c>
      <c r="F56" s="10">
        <v>-15</v>
      </c>
      <c r="G56" s="10">
        <v>0</v>
      </c>
    </row>
    <row r="57" spans="1:7" x14ac:dyDescent="0.25">
      <c r="A57" s="4" t="s">
        <v>49</v>
      </c>
      <c r="B57" s="10">
        <v>-7056</v>
      </c>
      <c r="C57" s="10">
        <v>-17</v>
      </c>
      <c r="D57" s="10">
        <v>0</v>
      </c>
      <c r="E57" s="10">
        <v>-24</v>
      </c>
      <c r="F57" s="10">
        <v>-204</v>
      </c>
      <c r="G57" s="10">
        <v>0</v>
      </c>
    </row>
    <row r="58" spans="1:7" x14ac:dyDescent="0.25">
      <c r="A58" s="4" t="s">
        <v>50</v>
      </c>
      <c r="B58" s="10">
        <v>-2770</v>
      </c>
      <c r="C58" s="10">
        <v>-13</v>
      </c>
      <c r="D58" s="10">
        <v>0</v>
      </c>
      <c r="E58" s="10">
        <v>-5</v>
      </c>
      <c r="F58" s="10">
        <v>-50</v>
      </c>
      <c r="G58" s="10">
        <v>0</v>
      </c>
    </row>
    <row r="59" spans="1:7" x14ac:dyDescent="0.25">
      <c r="A59" s="4" t="s">
        <v>51</v>
      </c>
      <c r="B59" s="10">
        <v>-49560</v>
      </c>
      <c r="C59" s="10">
        <v>-88</v>
      </c>
      <c r="D59" s="10">
        <v>0</v>
      </c>
      <c r="E59" s="10">
        <v>11</v>
      </c>
      <c r="F59" s="10">
        <v>-56</v>
      </c>
      <c r="G59" s="10">
        <v>-35</v>
      </c>
    </row>
    <row r="60" spans="1:7" x14ac:dyDescent="0.25">
      <c r="A60" s="4" t="s">
        <v>52</v>
      </c>
      <c r="B60" s="10">
        <v>-13908</v>
      </c>
      <c r="C60" s="10">
        <v>-30</v>
      </c>
      <c r="D60" s="10">
        <v>0</v>
      </c>
      <c r="E60" s="10">
        <v>0</v>
      </c>
      <c r="F60" s="10">
        <v>-123</v>
      </c>
      <c r="G60" s="10">
        <v>-7</v>
      </c>
    </row>
    <row r="61" spans="1:7" x14ac:dyDescent="0.25">
      <c r="A61" s="4" t="s">
        <v>53</v>
      </c>
      <c r="B61" s="10">
        <v>-1368</v>
      </c>
      <c r="C61" s="10">
        <v>-8</v>
      </c>
      <c r="D61" s="10">
        <v>0</v>
      </c>
      <c r="E61" s="10">
        <v>0</v>
      </c>
      <c r="F61" s="10">
        <v>-17</v>
      </c>
      <c r="G61" s="10">
        <v>0</v>
      </c>
    </row>
    <row r="62" spans="1:7" ht="15.6" x14ac:dyDescent="0.3">
      <c r="A62" s="3"/>
      <c r="B62" s="12">
        <f t="shared" ref="B62:G62" si="3">SUM(B52:B61)</f>
        <v>-128218</v>
      </c>
      <c r="C62" s="12">
        <f t="shared" si="3"/>
        <v>-369</v>
      </c>
      <c r="D62" s="12">
        <f t="shared" si="3"/>
        <v>1</v>
      </c>
      <c r="E62" s="12">
        <f t="shared" si="3"/>
        <v>-26</v>
      </c>
      <c r="F62" s="12">
        <f t="shared" si="3"/>
        <v>-634</v>
      </c>
      <c r="G62" s="12">
        <f t="shared" si="3"/>
        <v>-64</v>
      </c>
    </row>
    <row r="63" spans="1:7" x14ac:dyDescent="0.25">
      <c r="A63" s="3" t="s">
        <v>54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x14ac:dyDescent="0.25">
      <c r="A64" s="4" t="s">
        <v>55</v>
      </c>
      <c r="B64" s="10">
        <v>-9656</v>
      </c>
      <c r="C64" s="10">
        <v>-28</v>
      </c>
      <c r="D64" s="10">
        <v>0</v>
      </c>
      <c r="E64" s="10">
        <v>11</v>
      </c>
      <c r="F64" s="10">
        <v>-1</v>
      </c>
      <c r="G64" s="10">
        <v>-6</v>
      </c>
    </row>
    <row r="65" spans="1:7" x14ac:dyDescent="0.25">
      <c r="A65" s="4" t="s">
        <v>56</v>
      </c>
      <c r="B65" s="10">
        <v>-2175</v>
      </c>
      <c r="C65" s="10">
        <v>-9</v>
      </c>
      <c r="D65" s="10">
        <v>0</v>
      </c>
      <c r="E65" s="10">
        <v>3</v>
      </c>
      <c r="F65" s="10">
        <v>-9</v>
      </c>
      <c r="G65" s="10">
        <v>0</v>
      </c>
    </row>
    <row r="66" spans="1:7" x14ac:dyDescent="0.25">
      <c r="A66" s="4" t="s">
        <v>57</v>
      </c>
      <c r="B66" s="10">
        <v>-4040</v>
      </c>
      <c r="C66" s="10">
        <v>-29</v>
      </c>
      <c r="D66" s="10">
        <v>0</v>
      </c>
      <c r="E66" s="10">
        <v>0</v>
      </c>
      <c r="F66" s="10">
        <v>-49</v>
      </c>
      <c r="G66" s="10">
        <v>0</v>
      </c>
    </row>
    <row r="67" spans="1:7" x14ac:dyDescent="0.25">
      <c r="A67" s="4" t="s">
        <v>58</v>
      </c>
      <c r="B67" s="10">
        <v>-28026</v>
      </c>
      <c r="C67" s="10">
        <v>-229</v>
      </c>
      <c r="D67" s="10">
        <v>0</v>
      </c>
      <c r="E67" s="10">
        <v>-17</v>
      </c>
      <c r="F67" s="10">
        <v>-304</v>
      </c>
      <c r="G67" s="10">
        <v>6</v>
      </c>
    </row>
    <row r="68" spans="1:7" x14ac:dyDescent="0.25">
      <c r="A68" s="4" t="s">
        <v>59</v>
      </c>
      <c r="B68" s="10">
        <v>-3876</v>
      </c>
      <c r="C68" s="10">
        <v>-8</v>
      </c>
      <c r="D68" s="10">
        <v>0</v>
      </c>
      <c r="E68" s="10">
        <v>0</v>
      </c>
      <c r="F68" s="10">
        <v>4</v>
      </c>
      <c r="G68" s="10">
        <v>-2</v>
      </c>
    </row>
    <row r="69" spans="1:7" x14ac:dyDescent="0.25">
      <c r="A69" s="4" t="s">
        <v>60</v>
      </c>
      <c r="B69" s="10">
        <v>5434</v>
      </c>
      <c r="C69" s="10">
        <v>-21</v>
      </c>
      <c r="D69" s="10">
        <v>0</v>
      </c>
      <c r="E69" s="10">
        <v>0</v>
      </c>
      <c r="F69" s="10">
        <v>16</v>
      </c>
      <c r="G69" s="10">
        <v>7</v>
      </c>
    </row>
    <row r="70" spans="1:7" x14ac:dyDescent="0.25">
      <c r="A70" s="4" t="s">
        <v>61</v>
      </c>
      <c r="B70" s="10">
        <v>-7274</v>
      </c>
      <c r="C70" s="10">
        <v>-5</v>
      </c>
      <c r="D70" s="10">
        <v>0</v>
      </c>
      <c r="E70" s="10">
        <v>-2</v>
      </c>
      <c r="F70" s="10">
        <v>-28</v>
      </c>
      <c r="G70" s="10">
        <v>-6</v>
      </c>
    </row>
    <row r="71" spans="1:7" x14ac:dyDescent="0.25">
      <c r="A71" s="4" t="s">
        <v>62</v>
      </c>
      <c r="B71" s="10">
        <v>15</v>
      </c>
      <c r="C71" s="10">
        <v>-1</v>
      </c>
      <c r="D71" s="10">
        <v>0</v>
      </c>
      <c r="E71" s="10">
        <v>0</v>
      </c>
      <c r="F71" s="10">
        <v>10</v>
      </c>
      <c r="G71" s="10">
        <v>0</v>
      </c>
    </row>
    <row r="72" spans="1:7" x14ac:dyDescent="0.25">
      <c r="A72" s="4" t="s">
        <v>63</v>
      </c>
      <c r="B72" s="10">
        <v>-1758</v>
      </c>
      <c r="C72" s="10">
        <v>3</v>
      </c>
      <c r="D72" s="10">
        <v>0</v>
      </c>
      <c r="E72" s="10">
        <v>0</v>
      </c>
      <c r="F72" s="10">
        <v>-43</v>
      </c>
      <c r="G72" s="10">
        <v>-1</v>
      </c>
    </row>
    <row r="73" spans="1:7" x14ac:dyDescent="0.25">
      <c r="A73" s="4" t="s">
        <v>64</v>
      </c>
      <c r="B73" s="10">
        <v>-4670</v>
      </c>
      <c r="C73" s="10">
        <v>-21</v>
      </c>
      <c r="D73" s="10">
        <v>0</v>
      </c>
      <c r="E73" s="10">
        <v>0</v>
      </c>
      <c r="F73" s="10">
        <v>1</v>
      </c>
      <c r="G73" s="10">
        <v>-2</v>
      </c>
    </row>
    <row r="74" spans="1:7" x14ac:dyDescent="0.25">
      <c r="A74" s="4" t="s">
        <v>65</v>
      </c>
      <c r="B74" s="10">
        <v>-1104</v>
      </c>
      <c r="C74" s="10">
        <v>-7</v>
      </c>
      <c r="D74" s="10">
        <v>0</v>
      </c>
      <c r="E74" s="10">
        <v>0</v>
      </c>
      <c r="F74" s="10">
        <v>-11</v>
      </c>
      <c r="G74" s="10">
        <v>0</v>
      </c>
    </row>
    <row r="75" spans="1:7" ht="15.6" x14ac:dyDescent="0.3">
      <c r="A75" s="3"/>
      <c r="B75" s="12">
        <f t="shared" ref="B75:G75" si="4">SUM(B64:B74)</f>
        <v>-57130</v>
      </c>
      <c r="C75" s="12">
        <f t="shared" si="4"/>
        <v>-355</v>
      </c>
      <c r="D75" s="12">
        <f t="shared" si="4"/>
        <v>0</v>
      </c>
      <c r="E75" s="12">
        <f t="shared" si="4"/>
        <v>-5</v>
      </c>
      <c r="F75" s="12">
        <f t="shared" si="4"/>
        <v>-414</v>
      </c>
      <c r="G75" s="12">
        <f t="shared" si="4"/>
        <v>-4</v>
      </c>
    </row>
    <row r="76" spans="1:7" x14ac:dyDescent="0.25">
      <c r="A76" s="3" t="s">
        <v>66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1:7" x14ac:dyDescent="0.25">
      <c r="A77" s="4" t="s">
        <v>67</v>
      </c>
      <c r="B77" s="10">
        <v>-1506</v>
      </c>
      <c r="C77" s="10">
        <v>-12</v>
      </c>
      <c r="D77" s="10">
        <v>0</v>
      </c>
      <c r="E77" s="10">
        <v>0</v>
      </c>
      <c r="F77" s="10">
        <v>-3</v>
      </c>
      <c r="G77" s="10">
        <v>0</v>
      </c>
    </row>
    <row r="78" spans="1:7" x14ac:dyDescent="0.25">
      <c r="A78" s="4" t="s">
        <v>68</v>
      </c>
      <c r="B78" s="10">
        <v>-9894</v>
      </c>
      <c r="C78" s="10">
        <v>-69</v>
      </c>
      <c r="D78" s="10">
        <v>0</v>
      </c>
      <c r="E78" s="10">
        <v>-19</v>
      </c>
      <c r="F78" s="10">
        <v>-5</v>
      </c>
      <c r="G78" s="10">
        <v>-1</v>
      </c>
    </row>
    <row r="79" spans="1:7" x14ac:dyDescent="0.25">
      <c r="A79" s="4" t="s">
        <v>69</v>
      </c>
      <c r="B79" s="10">
        <v>-76570</v>
      </c>
      <c r="C79" s="10">
        <v>-154</v>
      </c>
      <c r="D79" s="10">
        <v>0</v>
      </c>
      <c r="E79" s="10">
        <v>2</v>
      </c>
      <c r="F79" s="10">
        <v>-273</v>
      </c>
      <c r="G79" s="10">
        <v>-48</v>
      </c>
    </row>
    <row r="80" spans="1:7" x14ac:dyDescent="0.25">
      <c r="A80" s="4" t="s">
        <v>70</v>
      </c>
      <c r="B80" s="10">
        <v>7430</v>
      </c>
      <c r="C80" s="10">
        <v>1</v>
      </c>
      <c r="D80" s="10">
        <v>0</v>
      </c>
      <c r="E80" s="10">
        <v>-4</v>
      </c>
      <c r="F80" s="10">
        <v>-108</v>
      </c>
      <c r="G80" s="10">
        <v>9</v>
      </c>
    </row>
    <row r="81" spans="1:7" x14ac:dyDescent="0.25">
      <c r="A81" s="4" t="s">
        <v>71</v>
      </c>
      <c r="B81" s="10">
        <v>-10522</v>
      </c>
      <c r="C81" s="10">
        <v>-14</v>
      </c>
      <c r="D81" s="10">
        <v>0</v>
      </c>
      <c r="E81" s="10">
        <v>0</v>
      </c>
      <c r="F81" s="10">
        <v>-7</v>
      </c>
      <c r="G81" s="10">
        <v>-8</v>
      </c>
    </row>
    <row r="82" spans="1:7" x14ac:dyDescent="0.25">
      <c r="A82" s="4" t="s">
        <v>72</v>
      </c>
      <c r="B82" s="10">
        <v>-54838</v>
      </c>
      <c r="C82" s="10">
        <v>-4</v>
      </c>
      <c r="D82" s="10">
        <v>0</v>
      </c>
      <c r="E82" s="10">
        <v>0</v>
      </c>
      <c r="F82" s="10">
        <v>-52</v>
      </c>
      <c r="G82" s="10">
        <v>-49</v>
      </c>
    </row>
    <row r="83" spans="1:7" x14ac:dyDescent="0.25">
      <c r="A83" s="4" t="s">
        <v>73</v>
      </c>
      <c r="B83" s="10">
        <v>-25610</v>
      </c>
      <c r="C83" s="10">
        <v>-23</v>
      </c>
      <c r="D83" s="10">
        <v>0</v>
      </c>
      <c r="E83" s="10">
        <v>0</v>
      </c>
      <c r="F83" s="10">
        <v>-2</v>
      </c>
      <c r="G83" s="10">
        <v>-21</v>
      </c>
    </row>
    <row r="84" spans="1:7" x14ac:dyDescent="0.25">
      <c r="A84" s="4" t="s">
        <v>74</v>
      </c>
      <c r="B84" s="10">
        <v>-14858</v>
      </c>
      <c r="C84" s="10">
        <v>-28</v>
      </c>
      <c r="D84" s="10">
        <v>0</v>
      </c>
      <c r="E84" s="10">
        <v>0</v>
      </c>
      <c r="F84" s="10">
        <v>-29</v>
      </c>
      <c r="G84" s="10">
        <v>-10</v>
      </c>
    </row>
    <row r="85" spans="1:7" x14ac:dyDescent="0.25">
      <c r="A85" s="4" t="s">
        <v>75</v>
      </c>
      <c r="B85" s="10">
        <v>-13048</v>
      </c>
      <c r="C85" s="10">
        <v>-9</v>
      </c>
      <c r="D85" s="10">
        <v>0</v>
      </c>
      <c r="E85" s="10">
        <v>0</v>
      </c>
      <c r="F85" s="10">
        <v>-1</v>
      </c>
      <c r="G85" s="10">
        <v>-11</v>
      </c>
    </row>
    <row r="86" spans="1:7" x14ac:dyDescent="0.25">
      <c r="A86" s="4" t="s">
        <v>76</v>
      </c>
      <c r="B86" s="10">
        <v>5080</v>
      </c>
      <c r="C86" s="10">
        <v>-2</v>
      </c>
      <c r="D86" s="10">
        <v>0</v>
      </c>
      <c r="E86" s="10">
        <v>0</v>
      </c>
      <c r="F86" s="10">
        <v>-5</v>
      </c>
      <c r="G86" s="10">
        <v>5</v>
      </c>
    </row>
    <row r="87" spans="1:7" ht="15.6" x14ac:dyDescent="0.3">
      <c r="A87" s="3"/>
      <c r="B87" s="12">
        <f t="shared" ref="B87:G87" si="5">SUM(B77:B86)</f>
        <v>-194336</v>
      </c>
      <c r="C87" s="12">
        <f t="shared" si="5"/>
        <v>-314</v>
      </c>
      <c r="D87" s="12">
        <f t="shared" si="5"/>
        <v>0</v>
      </c>
      <c r="E87" s="12">
        <f t="shared" si="5"/>
        <v>-21</v>
      </c>
      <c r="F87" s="12">
        <f t="shared" si="5"/>
        <v>-485</v>
      </c>
      <c r="G87" s="12">
        <f t="shared" si="5"/>
        <v>-134</v>
      </c>
    </row>
    <row r="88" spans="1:7" x14ac:dyDescent="0.25">
      <c r="A88" s="3" t="s">
        <v>77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</row>
    <row r="89" spans="1:7" x14ac:dyDescent="0.25">
      <c r="A89" s="4" t="s">
        <v>78</v>
      </c>
      <c r="B89" s="10">
        <v>-4116</v>
      </c>
      <c r="C89" s="10">
        <v>-51</v>
      </c>
      <c r="D89" s="10">
        <v>0</v>
      </c>
      <c r="E89" s="10">
        <v>7</v>
      </c>
      <c r="F89" s="10">
        <v>-64</v>
      </c>
      <c r="G89" s="10">
        <v>3</v>
      </c>
    </row>
    <row r="90" spans="1:7" x14ac:dyDescent="0.25">
      <c r="A90" s="4" t="s">
        <v>79</v>
      </c>
      <c r="B90" s="10">
        <v>-3284</v>
      </c>
      <c r="C90" s="10">
        <v>-16</v>
      </c>
      <c r="D90" s="10">
        <v>0</v>
      </c>
      <c r="E90" s="10">
        <v>0</v>
      </c>
      <c r="F90" s="10">
        <v>-62</v>
      </c>
      <c r="G90" s="10">
        <v>0</v>
      </c>
    </row>
    <row r="91" spans="1:7" x14ac:dyDescent="0.25">
      <c r="A91" s="4" t="s">
        <v>80</v>
      </c>
      <c r="B91" s="10">
        <v>22960</v>
      </c>
      <c r="C91" s="10">
        <v>-26</v>
      </c>
      <c r="D91" s="10">
        <v>0</v>
      </c>
      <c r="E91" s="10">
        <v>-2</v>
      </c>
      <c r="F91" s="10">
        <v>-96</v>
      </c>
      <c r="G91" s="10">
        <v>26</v>
      </c>
    </row>
    <row r="92" spans="1:7" x14ac:dyDescent="0.25">
      <c r="A92" s="4" t="s">
        <v>81</v>
      </c>
      <c r="B92" s="10">
        <v>-1764</v>
      </c>
      <c r="C92" s="10">
        <v>-7</v>
      </c>
      <c r="D92" s="10">
        <v>0</v>
      </c>
      <c r="E92" s="10">
        <v>-13</v>
      </c>
      <c r="F92" s="10">
        <v>-29</v>
      </c>
      <c r="G92" s="10">
        <v>0</v>
      </c>
    </row>
    <row r="93" spans="1:7" ht="15.6" x14ac:dyDescent="0.3">
      <c r="A93" s="3"/>
      <c r="B93" s="12">
        <f t="shared" ref="B93:G93" si="6">SUM(B89:B92)</f>
        <v>13796</v>
      </c>
      <c r="C93" s="12">
        <f t="shared" si="6"/>
        <v>-100</v>
      </c>
      <c r="D93" s="12">
        <f t="shared" si="6"/>
        <v>0</v>
      </c>
      <c r="E93" s="12">
        <f t="shared" si="6"/>
        <v>-8</v>
      </c>
      <c r="F93" s="12">
        <f t="shared" si="6"/>
        <v>-251</v>
      </c>
      <c r="G93" s="12">
        <f t="shared" si="6"/>
        <v>29</v>
      </c>
    </row>
    <row r="94" spans="1:7" x14ac:dyDescent="0.25">
      <c r="A94" s="3" t="s">
        <v>82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x14ac:dyDescent="0.25">
      <c r="A95" s="4" t="s">
        <v>83</v>
      </c>
      <c r="B95" s="10">
        <v>-11418</v>
      </c>
      <c r="C95" s="10">
        <v>-100</v>
      </c>
      <c r="D95" s="10">
        <v>0</v>
      </c>
      <c r="E95" s="10">
        <v>0</v>
      </c>
      <c r="F95" s="10">
        <v>-171</v>
      </c>
      <c r="G95" s="10">
        <v>4</v>
      </c>
    </row>
    <row r="96" spans="1:7" x14ac:dyDescent="0.25">
      <c r="A96" s="4" t="s">
        <v>84</v>
      </c>
      <c r="B96" s="10">
        <v>11372</v>
      </c>
      <c r="C96" s="10">
        <v>-69</v>
      </c>
      <c r="D96" s="10">
        <v>0</v>
      </c>
      <c r="E96" s="10">
        <v>7</v>
      </c>
      <c r="F96" s="10">
        <v>-101</v>
      </c>
      <c r="G96" s="10">
        <v>20</v>
      </c>
    </row>
    <row r="97" spans="1:7" x14ac:dyDescent="0.25">
      <c r="A97" s="4" t="s">
        <v>85</v>
      </c>
      <c r="B97" s="10">
        <v>-30614</v>
      </c>
      <c r="C97" s="10">
        <v>-136</v>
      </c>
      <c r="D97" s="10">
        <v>-17</v>
      </c>
      <c r="E97" s="10">
        <v>-43</v>
      </c>
      <c r="F97" s="10">
        <v>-514</v>
      </c>
      <c r="G97" s="10">
        <v>0</v>
      </c>
    </row>
    <row r="98" spans="1:7" x14ac:dyDescent="0.25">
      <c r="A98" s="4" t="s">
        <v>86</v>
      </c>
      <c r="B98" s="10">
        <v>-15594</v>
      </c>
      <c r="C98" s="10">
        <v>-102</v>
      </c>
      <c r="D98" s="10">
        <v>-1</v>
      </c>
      <c r="E98" s="10">
        <v>-12</v>
      </c>
      <c r="F98" s="10">
        <v>-135</v>
      </c>
      <c r="G98" s="10">
        <v>0</v>
      </c>
    </row>
    <row r="99" spans="1:7" x14ac:dyDescent="0.25">
      <c r="A99" s="4" t="s">
        <v>87</v>
      </c>
      <c r="B99" s="10">
        <v>-11192</v>
      </c>
      <c r="C99" s="10">
        <v>-72</v>
      </c>
      <c r="D99" s="10">
        <v>0</v>
      </c>
      <c r="E99" s="10">
        <v>0</v>
      </c>
      <c r="F99" s="10">
        <v>-116</v>
      </c>
      <c r="G99" s="10">
        <v>0</v>
      </c>
    </row>
    <row r="100" spans="1:7" x14ac:dyDescent="0.25">
      <c r="A100" s="4" t="s">
        <v>88</v>
      </c>
      <c r="B100" s="10">
        <v>-5582</v>
      </c>
      <c r="C100" s="10">
        <v>-39</v>
      </c>
      <c r="D100" s="10">
        <v>0</v>
      </c>
      <c r="E100" s="10">
        <v>0</v>
      </c>
      <c r="F100" s="10">
        <v>-41</v>
      </c>
      <c r="G100" s="10">
        <v>0</v>
      </c>
    </row>
    <row r="101" spans="1:7" x14ac:dyDescent="0.25">
      <c r="A101" s="4" t="s">
        <v>89</v>
      </c>
      <c r="B101" s="10">
        <v>-11454</v>
      </c>
      <c r="C101" s="10">
        <v>-63</v>
      </c>
      <c r="D101" s="10">
        <v>0</v>
      </c>
      <c r="E101" s="10">
        <v>-1</v>
      </c>
      <c r="F101" s="10">
        <v>-176</v>
      </c>
      <c r="G101" s="10">
        <v>0</v>
      </c>
    </row>
    <row r="102" spans="1:7" x14ac:dyDescent="0.25">
      <c r="A102" s="4" t="s">
        <v>90</v>
      </c>
      <c r="B102" s="10">
        <v>-1390</v>
      </c>
      <c r="C102" s="10">
        <v>-7</v>
      </c>
      <c r="D102" s="10">
        <v>0</v>
      </c>
      <c r="E102" s="10">
        <v>0</v>
      </c>
      <c r="F102" s="10">
        <v>-25</v>
      </c>
      <c r="G102" s="10">
        <v>0</v>
      </c>
    </row>
    <row r="103" spans="1:7" ht="15.6" x14ac:dyDescent="0.3">
      <c r="A103" s="3"/>
      <c r="B103" s="12">
        <f t="shared" ref="B103:G103" si="7">SUM(B95:B102)</f>
        <v>-75872</v>
      </c>
      <c r="C103" s="12">
        <f t="shared" si="7"/>
        <v>-588</v>
      </c>
      <c r="D103" s="12">
        <f t="shared" si="7"/>
        <v>-18</v>
      </c>
      <c r="E103" s="12">
        <f t="shared" si="7"/>
        <v>-49</v>
      </c>
      <c r="F103" s="12">
        <f t="shared" si="7"/>
        <v>-1279</v>
      </c>
      <c r="G103" s="12">
        <f t="shared" si="7"/>
        <v>24</v>
      </c>
    </row>
    <row r="104" spans="1:7" x14ac:dyDescent="0.25">
      <c r="A104" s="3" t="s">
        <v>91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</row>
    <row r="105" spans="1:7" x14ac:dyDescent="0.25">
      <c r="A105" s="4" t="s">
        <v>92</v>
      </c>
      <c r="B105" s="10">
        <v>-7416</v>
      </c>
      <c r="C105" s="10">
        <v>-19</v>
      </c>
      <c r="D105" s="10">
        <v>0</v>
      </c>
      <c r="E105" s="10">
        <v>5</v>
      </c>
      <c r="F105" s="10">
        <v>-41</v>
      </c>
      <c r="G105" s="10">
        <v>-4</v>
      </c>
    </row>
    <row r="106" spans="1:7" x14ac:dyDescent="0.25">
      <c r="A106" s="4" t="s">
        <v>93</v>
      </c>
      <c r="B106" s="10">
        <v>614</v>
      </c>
      <c r="C106" s="10">
        <v>-35</v>
      </c>
      <c r="D106" s="10">
        <v>0</v>
      </c>
      <c r="E106" s="10">
        <v>4</v>
      </c>
      <c r="F106" s="10">
        <v>-32</v>
      </c>
      <c r="G106" s="10">
        <v>5</v>
      </c>
    </row>
    <row r="107" spans="1:7" x14ac:dyDescent="0.25">
      <c r="A107" s="4" t="s">
        <v>94</v>
      </c>
      <c r="B107" s="10">
        <v>-7210</v>
      </c>
      <c r="C107" s="10">
        <v>-50</v>
      </c>
      <c r="D107" s="10">
        <v>0</v>
      </c>
      <c r="E107" s="10">
        <v>0</v>
      </c>
      <c r="F107" s="10">
        <v>-55</v>
      </c>
      <c r="G107" s="10">
        <v>0</v>
      </c>
    </row>
    <row r="108" spans="1:7" x14ac:dyDescent="0.25">
      <c r="A108" s="4" t="s">
        <v>95</v>
      </c>
      <c r="B108" s="10">
        <v>-7200</v>
      </c>
      <c r="C108" s="10">
        <v>-29</v>
      </c>
      <c r="D108" s="10">
        <v>0</v>
      </c>
      <c r="E108" s="10">
        <v>-3</v>
      </c>
      <c r="F108" s="10">
        <v>-18</v>
      </c>
      <c r="G108" s="10">
        <v>-3</v>
      </c>
    </row>
    <row r="109" spans="1:7" x14ac:dyDescent="0.25">
      <c r="A109" s="4" t="s">
        <v>96</v>
      </c>
      <c r="B109" s="10">
        <v>-39764</v>
      </c>
      <c r="C109" s="10">
        <v>-114</v>
      </c>
      <c r="D109" s="10">
        <v>0</v>
      </c>
      <c r="E109" s="10">
        <v>-37</v>
      </c>
      <c r="F109" s="10">
        <v>-112</v>
      </c>
      <c r="G109" s="10">
        <v>-21</v>
      </c>
    </row>
    <row r="110" spans="1:7" x14ac:dyDescent="0.25">
      <c r="A110" s="4" t="s">
        <v>97</v>
      </c>
      <c r="B110" s="10">
        <v>-4040</v>
      </c>
      <c r="C110" s="10">
        <v>-30</v>
      </c>
      <c r="D110" s="10">
        <v>0</v>
      </c>
      <c r="E110" s="10">
        <v>0</v>
      </c>
      <c r="F110" s="10">
        <v>-20</v>
      </c>
      <c r="G110" s="10">
        <v>0</v>
      </c>
    </row>
    <row r="111" spans="1:7" x14ac:dyDescent="0.25">
      <c r="A111" s="4" t="s">
        <v>98</v>
      </c>
      <c r="B111" s="10">
        <v>-5630</v>
      </c>
      <c r="C111" s="10">
        <v>-46</v>
      </c>
      <c r="D111" s="10">
        <v>0</v>
      </c>
      <c r="E111" s="10">
        <v>3</v>
      </c>
      <c r="F111" s="10">
        <v>-8</v>
      </c>
      <c r="G111" s="10">
        <v>0</v>
      </c>
    </row>
    <row r="112" spans="1:7" ht="15.6" x14ac:dyDescent="0.3">
      <c r="A112" s="3"/>
      <c r="B112" s="12">
        <f t="shared" ref="B112:G112" si="8">SUM(B105:B111)</f>
        <v>-70646</v>
      </c>
      <c r="C112" s="12">
        <f t="shared" si="8"/>
        <v>-323</v>
      </c>
      <c r="D112" s="12">
        <f t="shared" si="8"/>
        <v>0</v>
      </c>
      <c r="E112" s="12">
        <f t="shared" si="8"/>
        <v>-28</v>
      </c>
      <c r="F112" s="12">
        <f t="shared" si="8"/>
        <v>-286</v>
      </c>
      <c r="G112" s="12">
        <f t="shared" si="8"/>
        <v>-23</v>
      </c>
    </row>
    <row r="113" spans="1:7" x14ac:dyDescent="0.25">
      <c r="A113" s="3" t="s">
        <v>99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</row>
    <row r="114" spans="1:7" x14ac:dyDescent="0.25">
      <c r="A114" s="4" t="s">
        <v>100</v>
      </c>
      <c r="B114" s="10">
        <v>-3296</v>
      </c>
      <c r="C114" s="10">
        <v>-29</v>
      </c>
      <c r="D114" s="10">
        <v>0</v>
      </c>
      <c r="E114" s="10">
        <v>0</v>
      </c>
      <c r="F114" s="10">
        <v>-41</v>
      </c>
      <c r="G114" s="10">
        <v>1</v>
      </c>
    </row>
    <row r="115" spans="1:7" x14ac:dyDescent="0.25">
      <c r="A115" s="4" t="s">
        <v>101</v>
      </c>
      <c r="B115" s="10">
        <v>-288</v>
      </c>
      <c r="C115" s="10">
        <v>-3</v>
      </c>
      <c r="D115" s="10">
        <v>0</v>
      </c>
      <c r="E115" s="10">
        <v>0</v>
      </c>
      <c r="F115" s="10">
        <v>3</v>
      </c>
      <c r="G115" s="10">
        <v>0</v>
      </c>
    </row>
    <row r="116" spans="1:7" x14ac:dyDescent="0.25">
      <c r="A116" s="4" t="s">
        <v>102</v>
      </c>
      <c r="B116" s="10">
        <v>10468</v>
      </c>
      <c r="C116" s="10">
        <v>-30</v>
      </c>
      <c r="D116" s="10">
        <v>0</v>
      </c>
      <c r="E116" s="10">
        <v>-54</v>
      </c>
      <c r="F116" s="10">
        <v>-47</v>
      </c>
      <c r="G116" s="10">
        <v>15</v>
      </c>
    </row>
    <row r="117" spans="1:7" x14ac:dyDescent="0.25">
      <c r="A117" s="4" t="s">
        <v>103</v>
      </c>
      <c r="B117" s="10">
        <v>-552</v>
      </c>
      <c r="C117" s="10">
        <v>3</v>
      </c>
      <c r="D117" s="10">
        <v>0</v>
      </c>
      <c r="E117" s="10">
        <v>0</v>
      </c>
      <c r="F117" s="10">
        <v>-16</v>
      </c>
      <c r="G117" s="10">
        <v>-1</v>
      </c>
    </row>
    <row r="118" spans="1:7" x14ac:dyDescent="0.25">
      <c r="A118" s="4" t="s">
        <v>104</v>
      </c>
      <c r="B118" s="10">
        <v>-17696</v>
      </c>
      <c r="C118" s="10">
        <v>-113</v>
      </c>
      <c r="D118" s="10">
        <v>0</v>
      </c>
      <c r="E118" s="10">
        <v>3</v>
      </c>
      <c r="F118" s="10">
        <v>-191</v>
      </c>
      <c r="G118" s="10">
        <v>0</v>
      </c>
    </row>
    <row r="119" spans="1:7" x14ac:dyDescent="0.25">
      <c r="A119" s="4" t="s">
        <v>105</v>
      </c>
      <c r="B119" s="10">
        <v>384</v>
      </c>
      <c r="C119" s="10">
        <v>0</v>
      </c>
      <c r="D119" s="10">
        <v>0</v>
      </c>
      <c r="E119" s="10">
        <v>0</v>
      </c>
      <c r="F119" s="10">
        <v>16</v>
      </c>
      <c r="G119" s="10">
        <v>0</v>
      </c>
    </row>
    <row r="120" spans="1:7" x14ac:dyDescent="0.25">
      <c r="A120" s="4" t="s">
        <v>106</v>
      </c>
      <c r="B120" s="10">
        <v>2100</v>
      </c>
      <c r="C120" s="10">
        <v>2</v>
      </c>
      <c r="D120" s="10">
        <v>0</v>
      </c>
      <c r="E120" s="10">
        <v>0</v>
      </c>
      <c r="F120" s="10">
        <v>-13</v>
      </c>
      <c r="G120" s="10">
        <v>2</v>
      </c>
    </row>
    <row r="121" spans="1:7" x14ac:dyDescent="0.25">
      <c r="A121" s="4" t="s">
        <v>107</v>
      </c>
      <c r="B121" s="10">
        <v>2364</v>
      </c>
      <c r="C121" s="10">
        <v>-8</v>
      </c>
      <c r="D121" s="10">
        <v>0</v>
      </c>
      <c r="E121" s="10">
        <v>0</v>
      </c>
      <c r="F121" s="10">
        <v>3</v>
      </c>
      <c r="G121" s="10">
        <v>3</v>
      </c>
    </row>
    <row r="122" spans="1:7" x14ac:dyDescent="0.25">
      <c r="A122" s="4" t="s">
        <v>108</v>
      </c>
      <c r="B122" s="10">
        <v>284</v>
      </c>
      <c r="C122" s="10">
        <v>0</v>
      </c>
      <c r="D122" s="10">
        <v>0</v>
      </c>
      <c r="E122" s="10">
        <v>2</v>
      </c>
      <c r="F122" s="10">
        <v>10</v>
      </c>
      <c r="G122" s="10">
        <v>0</v>
      </c>
    </row>
    <row r="123" spans="1:7" ht="15.6" x14ac:dyDescent="0.3">
      <c r="A123" s="3"/>
      <c r="B123" s="12">
        <f t="shared" ref="B123:G123" si="9">SUM(B114:B122)</f>
        <v>-6232</v>
      </c>
      <c r="C123" s="12">
        <f t="shared" si="9"/>
        <v>-178</v>
      </c>
      <c r="D123" s="12">
        <f t="shared" si="9"/>
        <v>0</v>
      </c>
      <c r="E123" s="12">
        <f t="shared" si="9"/>
        <v>-49</v>
      </c>
      <c r="F123" s="12">
        <f t="shared" si="9"/>
        <v>-276</v>
      </c>
      <c r="G123" s="12">
        <f t="shared" si="9"/>
        <v>20</v>
      </c>
    </row>
    <row r="124" spans="1:7" x14ac:dyDescent="0.25">
      <c r="A124" s="3" t="s">
        <v>109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</row>
    <row r="125" spans="1:7" x14ac:dyDescent="0.25">
      <c r="A125" s="4" t="s">
        <v>110</v>
      </c>
      <c r="B125" s="10">
        <v>-528</v>
      </c>
      <c r="C125" s="10">
        <v>-3</v>
      </c>
      <c r="D125" s="10">
        <v>0</v>
      </c>
      <c r="E125" s="10">
        <v>0</v>
      </c>
      <c r="F125" s="10">
        <v>-7</v>
      </c>
      <c r="G125" s="10">
        <v>0</v>
      </c>
    </row>
    <row r="126" spans="1:7" x14ac:dyDescent="0.25">
      <c r="A126" s="4" t="s">
        <v>111</v>
      </c>
      <c r="B126" s="10">
        <v>3994</v>
      </c>
      <c r="C126" s="10">
        <v>-2</v>
      </c>
      <c r="D126" s="10">
        <v>0</v>
      </c>
      <c r="E126" s="10">
        <v>0</v>
      </c>
      <c r="F126" s="10">
        <v>-5</v>
      </c>
      <c r="G126" s="10">
        <v>4</v>
      </c>
    </row>
    <row r="127" spans="1:7" x14ac:dyDescent="0.25">
      <c r="A127" s="4" t="s">
        <v>112</v>
      </c>
      <c r="B127" s="10">
        <v>-11602</v>
      </c>
      <c r="C127" s="10">
        <v>22</v>
      </c>
      <c r="D127" s="10">
        <v>0</v>
      </c>
      <c r="E127" s="10">
        <v>2</v>
      </c>
      <c r="F127" s="10">
        <v>-57</v>
      </c>
      <c r="G127" s="10">
        <v>-12</v>
      </c>
    </row>
    <row r="128" spans="1:7" x14ac:dyDescent="0.25">
      <c r="A128" s="4" t="s">
        <v>113</v>
      </c>
      <c r="B128" s="10">
        <v>-5366</v>
      </c>
      <c r="C128" s="10">
        <v>-46</v>
      </c>
      <c r="D128" s="10">
        <v>0</v>
      </c>
      <c r="E128" s="10">
        <v>-4</v>
      </c>
      <c r="F128" s="10">
        <v>11</v>
      </c>
      <c r="G128" s="10">
        <v>0</v>
      </c>
    </row>
    <row r="129" spans="1:7" x14ac:dyDescent="0.25">
      <c r="A129" s="4" t="s">
        <v>114</v>
      </c>
      <c r="B129" s="10">
        <v>-9886</v>
      </c>
      <c r="C129" s="10">
        <v>-69</v>
      </c>
      <c r="D129" s="10">
        <v>0</v>
      </c>
      <c r="E129" s="10">
        <v>1</v>
      </c>
      <c r="F129" s="10">
        <v>-74</v>
      </c>
      <c r="G129" s="10">
        <v>0</v>
      </c>
    </row>
    <row r="130" spans="1:7" x14ac:dyDescent="0.25">
      <c r="A130" s="4" t="s">
        <v>115</v>
      </c>
      <c r="B130" s="10">
        <v>-15322</v>
      </c>
      <c r="C130" s="10">
        <v>-75</v>
      </c>
      <c r="D130" s="10">
        <v>4</v>
      </c>
      <c r="E130" s="10">
        <v>0</v>
      </c>
      <c r="F130" s="10">
        <v>-13</v>
      </c>
      <c r="G130" s="10">
        <v>-6</v>
      </c>
    </row>
    <row r="131" spans="1:7" x14ac:dyDescent="0.25">
      <c r="A131" s="4" t="s">
        <v>116</v>
      </c>
      <c r="B131" s="10">
        <v>-10748</v>
      </c>
      <c r="C131" s="10">
        <v>-8</v>
      </c>
      <c r="D131" s="10">
        <v>0</v>
      </c>
      <c r="E131" s="10">
        <v>1</v>
      </c>
      <c r="F131" s="10">
        <v>-51</v>
      </c>
      <c r="G131" s="10">
        <v>-8</v>
      </c>
    </row>
    <row r="132" spans="1:7" x14ac:dyDescent="0.25">
      <c r="A132" s="4" t="s">
        <v>117</v>
      </c>
      <c r="B132" s="10">
        <v>-9590</v>
      </c>
      <c r="C132" s="10">
        <v>-45</v>
      </c>
      <c r="D132" s="10">
        <v>0</v>
      </c>
      <c r="E132" s="10">
        <v>-3</v>
      </c>
      <c r="F132" s="10">
        <v>10</v>
      </c>
      <c r="G132" s="10">
        <v>-4</v>
      </c>
    </row>
    <row r="133" spans="1:7" ht="15.6" x14ac:dyDescent="0.3">
      <c r="A133" s="3"/>
      <c r="B133" s="12">
        <f t="shared" ref="B133:G133" si="10">SUM(B125:B132)</f>
        <v>-59048</v>
      </c>
      <c r="C133" s="12">
        <f t="shared" si="10"/>
        <v>-226</v>
      </c>
      <c r="D133" s="12">
        <f t="shared" si="10"/>
        <v>4</v>
      </c>
      <c r="E133" s="12">
        <f t="shared" si="10"/>
        <v>-3</v>
      </c>
      <c r="F133" s="12">
        <f t="shared" si="10"/>
        <v>-186</v>
      </c>
      <c r="G133" s="12">
        <f t="shared" si="10"/>
        <v>-26</v>
      </c>
    </row>
    <row r="134" spans="1:7" x14ac:dyDescent="0.25">
      <c r="A134" s="3" t="s">
        <v>118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</row>
    <row r="135" spans="1:7" x14ac:dyDescent="0.25">
      <c r="A135" s="4" t="s">
        <v>119</v>
      </c>
      <c r="B135" s="10">
        <v>-3828</v>
      </c>
      <c r="C135" s="10">
        <v>-11</v>
      </c>
      <c r="D135" s="10">
        <v>0</v>
      </c>
      <c r="E135" s="10">
        <v>-5</v>
      </c>
      <c r="F135" s="10">
        <v>-109</v>
      </c>
      <c r="G135" s="10">
        <v>0</v>
      </c>
    </row>
    <row r="136" spans="1:7" x14ac:dyDescent="0.25">
      <c r="A136" s="4" t="s">
        <v>120</v>
      </c>
      <c r="B136" s="10">
        <v>-27988</v>
      </c>
      <c r="C136" s="10">
        <v>-29</v>
      </c>
      <c r="D136" s="10">
        <v>0</v>
      </c>
      <c r="E136" s="10">
        <v>8</v>
      </c>
      <c r="F136" s="10">
        <v>-36</v>
      </c>
      <c r="G136" s="10">
        <v>-22</v>
      </c>
    </row>
    <row r="137" spans="1:7" x14ac:dyDescent="0.25">
      <c r="A137" s="4" t="s">
        <v>121</v>
      </c>
      <c r="B137" s="10">
        <v>-5640</v>
      </c>
      <c r="C137" s="10">
        <v>1</v>
      </c>
      <c r="D137" s="10">
        <v>0</v>
      </c>
      <c r="E137" s="10">
        <v>0</v>
      </c>
      <c r="F137" s="10">
        <v>-15</v>
      </c>
      <c r="G137" s="10">
        <v>-5</v>
      </c>
    </row>
    <row r="138" spans="1:7" x14ac:dyDescent="0.25">
      <c r="A138" s="4" t="s">
        <v>122</v>
      </c>
      <c r="B138" s="10">
        <v>-5024</v>
      </c>
      <c r="C138" s="10">
        <v>9</v>
      </c>
      <c r="D138" s="10">
        <v>0</v>
      </c>
      <c r="E138" s="10">
        <v>0</v>
      </c>
      <c r="F138" s="10">
        <v>-80</v>
      </c>
      <c r="G138" s="10">
        <v>-4</v>
      </c>
    </row>
    <row r="139" spans="1:7" x14ac:dyDescent="0.25">
      <c r="A139" s="4" t="s">
        <v>123</v>
      </c>
      <c r="B139" s="10">
        <v>-5474</v>
      </c>
      <c r="C139" s="10">
        <v>-20</v>
      </c>
      <c r="D139" s="10">
        <v>0</v>
      </c>
      <c r="E139" s="10">
        <v>-6</v>
      </c>
      <c r="F139" s="10">
        <v>-35</v>
      </c>
      <c r="G139" s="10">
        <v>-2</v>
      </c>
    </row>
    <row r="140" spans="1:7" x14ac:dyDescent="0.25">
      <c r="A140" s="4" t="s">
        <v>124</v>
      </c>
      <c r="B140" s="10">
        <v>66</v>
      </c>
      <c r="C140" s="10">
        <v>2</v>
      </c>
      <c r="D140" s="10">
        <v>0</v>
      </c>
      <c r="E140" s="10">
        <v>0</v>
      </c>
      <c r="F140" s="10">
        <v>-16</v>
      </c>
      <c r="G140" s="10">
        <v>0</v>
      </c>
    </row>
    <row r="141" spans="1:7" x14ac:dyDescent="0.25">
      <c r="A141" s="4" t="s">
        <v>125</v>
      </c>
      <c r="B141" s="10">
        <v>-6022</v>
      </c>
      <c r="C141" s="10">
        <v>-17</v>
      </c>
      <c r="D141" s="10">
        <v>0</v>
      </c>
      <c r="E141" s="10">
        <v>-16</v>
      </c>
      <c r="F141" s="10">
        <v>-165</v>
      </c>
      <c r="G141" s="10">
        <v>0</v>
      </c>
    </row>
    <row r="142" spans="1:7" x14ac:dyDescent="0.25">
      <c r="A142" s="4" t="s">
        <v>126</v>
      </c>
      <c r="B142" s="10">
        <v>-5864</v>
      </c>
      <c r="C142" s="10">
        <v>-9</v>
      </c>
      <c r="D142" s="10">
        <v>0</v>
      </c>
      <c r="E142" s="10">
        <v>-4</v>
      </c>
      <c r="F142" s="10">
        <v>-16</v>
      </c>
      <c r="G142" s="10">
        <v>-4</v>
      </c>
    </row>
    <row r="143" spans="1:7" x14ac:dyDescent="0.25">
      <c r="A143" s="4" t="s">
        <v>127</v>
      </c>
      <c r="B143" s="10">
        <v>-7274</v>
      </c>
      <c r="C143" s="10">
        <v>-52</v>
      </c>
      <c r="D143" s="10">
        <v>0</v>
      </c>
      <c r="E143" s="10">
        <v>-7</v>
      </c>
      <c r="F143" s="10">
        <v>-40</v>
      </c>
      <c r="G143" s="10">
        <v>0</v>
      </c>
    </row>
    <row r="144" spans="1:7" x14ac:dyDescent="0.25">
      <c r="A144" s="4" t="s">
        <v>128</v>
      </c>
      <c r="B144" s="10">
        <v>-2760</v>
      </c>
      <c r="C144" s="10">
        <v>4</v>
      </c>
      <c r="D144" s="10">
        <v>0</v>
      </c>
      <c r="E144" s="10">
        <v>0</v>
      </c>
      <c r="F144" s="10">
        <v>-14</v>
      </c>
      <c r="G144" s="10">
        <v>1</v>
      </c>
    </row>
    <row r="145" spans="1:7" x14ac:dyDescent="0.25">
      <c r="A145" s="4" t="s">
        <v>129</v>
      </c>
      <c r="B145" s="10">
        <v>600</v>
      </c>
      <c r="C145" s="10">
        <v>4</v>
      </c>
      <c r="D145" s="10">
        <v>0</v>
      </c>
      <c r="E145" s="10">
        <v>0</v>
      </c>
      <c r="F145" s="10">
        <v>5</v>
      </c>
      <c r="G145" s="10">
        <v>0</v>
      </c>
    </row>
    <row r="146" spans="1:7" ht="15.6" x14ac:dyDescent="0.3">
      <c r="A146" s="3"/>
      <c r="B146" s="12">
        <f t="shared" ref="B146:G146" si="11">SUM(B135:B145)</f>
        <v>-69208</v>
      </c>
      <c r="C146" s="12">
        <f t="shared" si="11"/>
        <v>-118</v>
      </c>
      <c r="D146" s="12">
        <f t="shared" si="11"/>
        <v>0</v>
      </c>
      <c r="E146" s="12">
        <f t="shared" si="11"/>
        <v>-30</v>
      </c>
      <c r="F146" s="12">
        <f t="shared" si="11"/>
        <v>-521</v>
      </c>
      <c r="G146" s="12">
        <f t="shared" si="11"/>
        <v>-36</v>
      </c>
    </row>
    <row r="147" spans="1:7" x14ac:dyDescent="0.25">
      <c r="A147" s="3" t="s">
        <v>130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</row>
    <row r="148" spans="1:7" x14ac:dyDescent="0.25">
      <c r="A148" s="4" t="s">
        <v>131</v>
      </c>
      <c r="B148" s="10">
        <v>-3394</v>
      </c>
      <c r="C148" s="10">
        <v>-7</v>
      </c>
      <c r="D148" s="10">
        <v>0</v>
      </c>
      <c r="E148" s="10">
        <v>0</v>
      </c>
      <c r="F148" s="10">
        <v>32</v>
      </c>
      <c r="G148" s="10">
        <v>-3</v>
      </c>
    </row>
    <row r="149" spans="1:7" x14ac:dyDescent="0.25">
      <c r="A149" s="4" t="s">
        <v>132</v>
      </c>
      <c r="B149" s="10">
        <v>-3028</v>
      </c>
      <c r="C149" s="10">
        <v>-16</v>
      </c>
      <c r="D149" s="10">
        <v>0</v>
      </c>
      <c r="E149" s="10">
        <v>-2</v>
      </c>
      <c r="F149" s="10">
        <v>1</v>
      </c>
      <c r="G149" s="10">
        <v>-1</v>
      </c>
    </row>
    <row r="150" spans="1:7" x14ac:dyDescent="0.25">
      <c r="A150" s="4" t="s">
        <v>133</v>
      </c>
      <c r="B150" s="10">
        <v>-3146</v>
      </c>
      <c r="C150" s="10">
        <v>-8</v>
      </c>
      <c r="D150" s="10">
        <v>0</v>
      </c>
      <c r="E150" s="10">
        <v>0</v>
      </c>
      <c r="F150" s="10">
        <v>-50</v>
      </c>
      <c r="G150" s="10">
        <v>-1</v>
      </c>
    </row>
    <row r="151" spans="1:7" x14ac:dyDescent="0.25">
      <c r="A151" s="4" t="s">
        <v>134</v>
      </c>
      <c r="B151" s="10">
        <v>-17042</v>
      </c>
      <c r="C151" s="10">
        <v>-98</v>
      </c>
      <c r="D151" s="10">
        <v>0</v>
      </c>
      <c r="E151" s="10">
        <v>-18</v>
      </c>
      <c r="F151" s="10">
        <v>-74</v>
      </c>
      <c r="G151" s="10">
        <v>-3</v>
      </c>
    </row>
    <row r="152" spans="1:7" x14ac:dyDescent="0.25">
      <c r="A152" s="4" t="s">
        <v>135</v>
      </c>
      <c r="B152" s="10">
        <v>-24</v>
      </c>
      <c r="C152" s="10">
        <v>2</v>
      </c>
      <c r="D152" s="10">
        <v>0</v>
      </c>
      <c r="E152" s="10">
        <v>-1</v>
      </c>
      <c r="F152" s="10">
        <v>-11</v>
      </c>
      <c r="G152" s="10">
        <v>0</v>
      </c>
    </row>
    <row r="153" spans="1:7" x14ac:dyDescent="0.25">
      <c r="A153" s="4" t="s">
        <v>136</v>
      </c>
      <c r="B153" s="10">
        <v>-44242</v>
      </c>
      <c r="C153" s="10">
        <v>-112</v>
      </c>
      <c r="D153" s="10">
        <v>0</v>
      </c>
      <c r="E153" s="10">
        <v>-57</v>
      </c>
      <c r="F153" s="10">
        <v>-652</v>
      </c>
      <c r="G153" s="10">
        <v>-14</v>
      </c>
    </row>
    <row r="154" spans="1:7" x14ac:dyDescent="0.25">
      <c r="A154" s="4" t="s">
        <v>137</v>
      </c>
      <c r="B154" s="10">
        <v>-20204</v>
      </c>
      <c r="C154" s="10">
        <v>-24</v>
      </c>
      <c r="D154" s="10">
        <v>0</v>
      </c>
      <c r="E154" s="10">
        <v>-4</v>
      </c>
      <c r="F154" s="10">
        <v>-43</v>
      </c>
      <c r="G154" s="10">
        <v>-15</v>
      </c>
    </row>
    <row r="155" spans="1:7" x14ac:dyDescent="0.25">
      <c r="A155" s="4" t="s">
        <v>138</v>
      </c>
      <c r="B155" s="10">
        <v>-802</v>
      </c>
      <c r="C155" s="10">
        <v>-41</v>
      </c>
      <c r="D155" s="10">
        <v>0</v>
      </c>
      <c r="E155" s="10">
        <v>-14</v>
      </c>
      <c r="F155" s="10">
        <v>-95</v>
      </c>
      <c r="G155" s="10">
        <v>6</v>
      </c>
    </row>
    <row r="156" spans="1:7" x14ac:dyDescent="0.25">
      <c r="A156" s="4" t="s">
        <v>139</v>
      </c>
      <c r="B156" s="10">
        <v>-7648</v>
      </c>
      <c r="C156" s="10">
        <v>-1</v>
      </c>
      <c r="D156" s="10">
        <v>0</v>
      </c>
      <c r="E156" s="10">
        <v>-14</v>
      </c>
      <c r="F156" s="10">
        <v>-32</v>
      </c>
      <c r="G156" s="10">
        <v>-6</v>
      </c>
    </row>
    <row r="157" spans="1:7" x14ac:dyDescent="0.25">
      <c r="A157" s="4" t="s">
        <v>140</v>
      </c>
      <c r="B157" s="10">
        <v>158</v>
      </c>
      <c r="C157" s="10">
        <v>-13</v>
      </c>
      <c r="D157" s="10">
        <v>0</v>
      </c>
      <c r="E157" s="10">
        <v>-30</v>
      </c>
      <c r="F157" s="10">
        <v>-40</v>
      </c>
      <c r="G157" s="10">
        <v>3</v>
      </c>
    </row>
    <row r="158" spans="1:7" x14ac:dyDescent="0.25">
      <c r="A158" s="4" t="s">
        <v>141</v>
      </c>
      <c r="B158" s="10">
        <v>3874</v>
      </c>
      <c r="C158" s="10">
        <v>-3</v>
      </c>
      <c r="D158" s="10">
        <v>0</v>
      </c>
      <c r="E158" s="10">
        <v>-5</v>
      </c>
      <c r="F158" s="10">
        <v>0</v>
      </c>
      <c r="G158" s="10">
        <v>4</v>
      </c>
    </row>
    <row r="159" spans="1:7" x14ac:dyDescent="0.25">
      <c r="A159" s="4" t="s">
        <v>142</v>
      </c>
      <c r="B159" s="10">
        <v>12110</v>
      </c>
      <c r="C159" s="10">
        <v>1</v>
      </c>
      <c r="D159" s="10">
        <v>0</v>
      </c>
      <c r="E159" s="10">
        <v>-1</v>
      </c>
      <c r="F159" s="10">
        <v>546</v>
      </c>
      <c r="G159" s="10">
        <v>0</v>
      </c>
    </row>
    <row r="160" spans="1:7" ht="15.6" x14ac:dyDescent="0.3">
      <c r="A160" s="3"/>
      <c r="B160" s="12">
        <f t="shared" ref="B160:G160" si="12">SUM(B148:B159)</f>
        <v>-83388</v>
      </c>
      <c r="C160" s="12">
        <f t="shared" si="12"/>
        <v>-320</v>
      </c>
      <c r="D160" s="12">
        <f t="shared" si="12"/>
        <v>0</v>
      </c>
      <c r="E160" s="12">
        <f t="shared" si="12"/>
        <v>-146</v>
      </c>
      <c r="F160" s="12">
        <f t="shared" si="12"/>
        <v>-418</v>
      </c>
      <c r="G160" s="12">
        <f t="shared" si="12"/>
        <v>-30</v>
      </c>
    </row>
    <row r="161" spans="1:7" x14ac:dyDescent="0.25">
      <c r="A161" s="3" t="s">
        <v>143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</row>
    <row r="162" spans="1:7" x14ac:dyDescent="0.25">
      <c r="A162" s="4" t="s">
        <v>144</v>
      </c>
      <c r="B162" s="10">
        <v>-428</v>
      </c>
      <c r="C162" s="10">
        <v>-1</v>
      </c>
      <c r="D162" s="10">
        <v>0</v>
      </c>
      <c r="E162" s="10">
        <v>0</v>
      </c>
      <c r="F162" s="10">
        <v>-14</v>
      </c>
      <c r="G162" s="10">
        <v>0</v>
      </c>
    </row>
    <row r="163" spans="1:7" x14ac:dyDescent="0.25">
      <c r="A163" s="4" t="s">
        <v>145</v>
      </c>
      <c r="B163" s="10">
        <v>2148</v>
      </c>
      <c r="C163" s="10">
        <v>0</v>
      </c>
      <c r="D163" s="10">
        <v>0</v>
      </c>
      <c r="E163" s="10">
        <v>0</v>
      </c>
      <c r="F163" s="10">
        <v>-1</v>
      </c>
      <c r="G163" s="10">
        <v>2</v>
      </c>
    </row>
    <row r="164" spans="1:7" x14ac:dyDescent="0.25">
      <c r="A164" s="4" t="s">
        <v>146</v>
      </c>
      <c r="B164" s="10">
        <v>-1656</v>
      </c>
      <c r="C164" s="10">
        <v>-8</v>
      </c>
      <c r="D164" s="10">
        <v>0</v>
      </c>
      <c r="E164" s="10">
        <v>0</v>
      </c>
      <c r="F164" s="10">
        <v>6</v>
      </c>
      <c r="G164" s="10">
        <v>0</v>
      </c>
    </row>
    <row r="165" spans="1:7" x14ac:dyDescent="0.25">
      <c r="A165" s="4" t="s">
        <v>147</v>
      </c>
      <c r="B165" s="10">
        <v>-47156</v>
      </c>
      <c r="C165" s="10">
        <v>-134</v>
      </c>
      <c r="D165" s="10">
        <v>0</v>
      </c>
      <c r="E165" s="10">
        <v>54</v>
      </c>
      <c r="F165" s="10">
        <v>-35</v>
      </c>
      <c r="G165" s="10">
        <v>-29</v>
      </c>
    </row>
    <row r="166" spans="1:7" x14ac:dyDescent="0.25">
      <c r="A166" s="4" t="s">
        <v>148</v>
      </c>
      <c r="B166" s="10">
        <v>-3870</v>
      </c>
      <c r="C166" s="10">
        <v>-44</v>
      </c>
      <c r="D166" s="10">
        <v>0</v>
      </c>
      <c r="E166" s="10">
        <v>4</v>
      </c>
      <c r="F166" s="10">
        <v>-88</v>
      </c>
      <c r="G166" s="10">
        <v>3</v>
      </c>
    </row>
    <row r="167" spans="1:7" x14ac:dyDescent="0.25">
      <c r="A167" s="4" t="s">
        <v>149</v>
      </c>
      <c r="B167" s="10">
        <v>-7800</v>
      </c>
      <c r="C167" s="10">
        <v>0</v>
      </c>
      <c r="D167" s="10">
        <v>0</v>
      </c>
      <c r="E167" s="10">
        <v>0</v>
      </c>
      <c r="F167" s="10">
        <v>-9</v>
      </c>
      <c r="G167" s="10">
        <v>-7</v>
      </c>
    </row>
    <row r="168" spans="1:7" ht="15.6" x14ac:dyDescent="0.3">
      <c r="A168" s="3"/>
      <c r="B168" s="12">
        <f t="shared" ref="B168:G168" si="13">SUM(B162:B167)</f>
        <v>-58762</v>
      </c>
      <c r="C168" s="12">
        <f t="shared" si="13"/>
        <v>-187</v>
      </c>
      <c r="D168" s="12">
        <f t="shared" si="13"/>
        <v>0</v>
      </c>
      <c r="E168" s="12">
        <f t="shared" si="13"/>
        <v>58</v>
      </c>
      <c r="F168" s="12">
        <f t="shared" si="13"/>
        <v>-141</v>
      </c>
      <c r="G168" s="12">
        <f t="shared" si="13"/>
        <v>-31</v>
      </c>
    </row>
    <row r="169" spans="1:7" x14ac:dyDescent="0.25">
      <c r="A169" s="3" t="s">
        <v>150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</row>
    <row r="170" spans="1:7" x14ac:dyDescent="0.25">
      <c r="A170" s="4" t="s">
        <v>151</v>
      </c>
      <c r="B170" s="10">
        <v>-25192</v>
      </c>
      <c r="C170" s="10">
        <v>-43</v>
      </c>
      <c r="D170" s="10">
        <v>0</v>
      </c>
      <c r="E170" s="10">
        <v>0</v>
      </c>
      <c r="F170" s="10">
        <v>-22</v>
      </c>
      <c r="G170" s="10">
        <v>-18</v>
      </c>
    </row>
    <row r="171" spans="1:7" x14ac:dyDescent="0.25">
      <c r="A171" s="4" t="s">
        <v>152</v>
      </c>
      <c r="B171" s="10">
        <v>4342</v>
      </c>
      <c r="C171" s="10">
        <v>-32</v>
      </c>
      <c r="D171" s="10">
        <v>0</v>
      </c>
      <c r="E171" s="10">
        <v>0</v>
      </c>
      <c r="F171" s="10">
        <v>-23</v>
      </c>
      <c r="G171" s="10">
        <v>8</v>
      </c>
    </row>
    <row r="172" spans="1:7" x14ac:dyDescent="0.25">
      <c r="A172" s="4" t="s">
        <v>153</v>
      </c>
      <c r="B172" s="10">
        <v>-12970</v>
      </c>
      <c r="C172" s="10">
        <v>-53</v>
      </c>
      <c r="D172" s="10">
        <v>0</v>
      </c>
      <c r="E172" s="10">
        <v>-19</v>
      </c>
      <c r="F172" s="10">
        <v>-84</v>
      </c>
      <c r="G172" s="10">
        <v>-4</v>
      </c>
    </row>
    <row r="173" spans="1:7" x14ac:dyDescent="0.25">
      <c r="A173" s="4" t="s">
        <v>154</v>
      </c>
      <c r="B173" s="10">
        <v>-1510</v>
      </c>
      <c r="C173" s="10">
        <v>-14</v>
      </c>
      <c r="D173" s="10">
        <v>0</v>
      </c>
      <c r="E173" s="10">
        <v>5</v>
      </c>
      <c r="F173" s="10">
        <v>-96</v>
      </c>
      <c r="G173" s="10">
        <v>2</v>
      </c>
    </row>
    <row r="174" spans="1:7" x14ac:dyDescent="0.25">
      <c r="A174" s="4" t="s">
        <v>155</v>
      </c>
      <c r="B174" s="10">
        <v>-7008</v>
      </c>
      <c r="C174" s="10">
        <v>-25</v>
      </c>
      <c r="D174" s="10">
        <v>5</v>
      </c>
      <c r="E174" s="10">
        <v>0</v>
      </c>
      <c r="F174" s="10">
        <v>-12</v>
      </c>
      <c r="G174" s="10">
        <v>-4</v>
      </c>
    </row>
    <row r="175" spans="1:7" x14ac:dyDescent="0.25">
      <c r="A175" s="4" t="s">
        <v>156</v>
      </c>
      <c r="B175" s="10">
        <v>-15422</v>
      </c>
      <c r="C175" s="10">
        <v>-59</v>
      </c>
      <c r="D175" s="10">
        <v>0</v>
      </c>
      <c r="E175" s="10">
        <v>-7</v>
      </c>
      <c r="F175" s="10">
        <v>-76</v>
      </c>
      <c r="G175" s="10">
        <v>-6</v>
      </c>
    </row>
    <row r="176" spans="1:7" x14ac:dyDescent="0.25">
      <c r="A176" s="4" t="s">
        <v>157</v>
      </c>
      <c r="B176" s="10">
        <v>-6778</v>
      </c>
      <c r="C176" s="10">
        <v>-53</v>
      </c>
      <c r="D176" s="10">
        <v>0</v>
      </c>
      <c r="E176" s="10">
        <v>0</v>
      </c>
      <c r="F176" s="10">
        <v>-19</v>
      </c>
      <c r="G176" s="10">
        <v>0</v>
      </c>
    </row>
    <row r="177" spans="1:7" x14ac:dyDescent="0.25">
      <c r="A177" s="4" t="s">
        <v>158</v>
      </c>
      <c r="B177" s="10">
        <v>9528</v>
      </c>
      <c r="C177" s="10">
        <v>-90</v>
      </c>
      <c r="D177" s="10">
        <v>0</v>
      </c>
      <c r="E177" s="10">
        <v>7</v>
      </c>
      <c r="F177" s="10">
        <v>-169</v>
      </c>
      <c r="G177" s="10">
        <v>22</v>
      </c>
    </row>
    <row r="178" spans="1:7" x14ac:dyDescent="0.25">
      <c r="A178" s="4" t="s">
        <v>159</v>
      </c>
      <c r="B178" s="10">
        <v>-9692</v>
      </c>
      <c r="C178" s="10">
        <v>-41</v>
      </c>
      <c r="D178" s="10">
        <v>30</v>
      </c>
      <c r="E178" s="10">
        <v>0</v>
      </c>
      <c r="F178" s="10">
        <v>-35</v>
      </c>
      <c r="G178" s="10">
        <v>-7</v>
      </c>
    </row>
    <row r="179" spans="1:7" x14ac:dyDescent="0.25">
      <c r="A179" s="4" t="s">
        <v>160</v>
      </c>
      <c r="B179" s="10">
        <v>-30256</v>
      </c>
      <c r="C179" s="10">
        <v>-96</v>
      </c>
      <c r="D179" s="10">
        <v>-27</v>
      </c>
      <c r="E179" s="10">
        <v>-7</v>
      </c>
      <c r="F179" s="10">
        <v>-105</v>
      </c>
      <c r="G179" s="10">
        <v>-12</v>
      </c>
    </row>
    <row r="180" spans="1:7" x14ac:dyDescent="0.25">
      <c r="A180" s="4" t="s">
        <v>161</v>
      </c>
      <c r="B180" s="10">
        <v>-26024</v>
      </c>
      <c r="C180" s="10">
        <v>-33</v>
      </c>
      <c r="D180" s="10">
        <v>0</v>
      </c>
      <c r="E180" s="10">
        <v>-2</v>
      </c>
      <c r="F180" s="10">
        <v>-63</v>
      </c>
      <c r="G180" s="10">
        <v>-19</v>
      </c>
    </row>
    <row r="181" spans="1:7" ht="15.6" x14ac:dyDescent="0.3">
      <c r="A181" s="3"/>
      <c r="B181" s="12">
        <f t="shared" ref="B181:G181" si="14">SUM(B170:B180)</f>
        <v>-120982</v>
      </c>
      <c r="C181" s="12">
        <f t="shared" si="14"/>
        <v>-539</v>
      </c>
      <c r="D181" s="12">
        <f t="shared" si="14"/>
        <v>8</v>
      </c>
      <c r="E181" s="12">
        <f t="shared" si="14"/>
        <v>-23</v>
      </c>
      <c r="F181" s="12">
        <f t="shared" si="14"/>
        <v>-704</v>
      </c>
      <c r="G181" s="12">
        <f t="shared" si="14"/>
        <v>-38</v>
      </c>
    </row>
    <row r="182" spans="1:7" x14ac:dyDescent="0.25">
      <c r="A182" s="3" t="s">
        <v>162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</row>
    <row r="183" spans="1:7" x14ac:dyDescent="0.25">
      <c r="A183" s="4" t="s">
        <v>163</v>
      </c>
      <c r="B183" s="10">
        <v>12628</v>
      </c>
      <c r="C183" s="10">
        <v>87</v>
      </c>
      <c r="D183" s="10">
        <v>0</v>
      </c>
      <c r="E183" s="10">
        <v>-4</v>
      </c>
      <c r="F183" s="10">
        <v>-94</v>
      </c>
      <c r="G183" s="10">
        <v>4</v>
      </c>
    </row>
    <row r="184" spans="1:7" x14ac:dyDescent="0.25">
      <c r="A184" s="4" t="s">
        <v>164</v>
      </c>
      <c r="B184" s="10">
        <v>-486</v>
      </c>
      <c r="C184" s="10">
        <v>-9</v>
      </c>
      <c r="D184" s="10">
        <v>0</v>
      </c>
      <c r="E184" s="10">
        <v>-2</v>
      </c>
      <c r="F184" s="10">
        <v>29</v>
      </c>
      <c r="G184" s="10">
        <v>0</v>
      </c>
    </row>
    <row r="185" spans="1:7" x14ac:dyDescent="0.25">
      <c r="A185" s="4" t="s">
        <v>165</v>
      </c>
      <c r="B185" s="10">
        <v>-9322</v>
      </c>
      <c r="C185" s="10">
        <v>-10</v>
      </c>
      <c r="D185" s="10">
        <v>0</v>
      </c>
      <c r="E185" s="10">
        <v>0</v>
      </c>
      <c r="F185" s="10">
        <v>-73</v>
      </c>
      <c r="G185" s="10">
        <v>-6</v>
      </c>
    </row>
    <row r="186" spans="1:7" x14ac:dyDescent="0.25">
      <c r="A186" s="4" t="s">
        <v>166</v>
      </c>
      <c r="B186" s="10">
        <v>3924</v>
      </c>
      <c r="C186" s="10">
        <v>2</v>
      </c>
      <c r="D186" s="10">
        <v>0</v>
      </c>
      <c r="E186" s="10">
        <v>-25</v>
      </c>
      <c r="F186" s="10">
        <v>-5</v>
      </c>
      <c r="G186" s="10">
        <v>4</v>
      </c>
    </row>
    <row r="187" spans="1:7" x14ac:dyDescent="0.25">
      <c r="A187" s="4" t="s">
        <v>167</v>
      </c>
      <c r="B187" s="10">
        <v>-19118</v>
      </c>
      <c r="C187" s="10">
        <v>24</v>
      </c>
      <c r="D187" s="10">
        <v>0</v>
      </c>
      <c r="E187" s="10">
        <v>-36</v>
      </c>
      <c r="F187" s="10">
        <v>-26</v>
      </c>
      <c r="G187" s="10">
        <v>-19</v>
      </c>
    </row>
    <row r="188" spans="1:7" x14ac:dyDescent="0.25">
      <c r="A188" s="4" t="s">
        <v>168</v>
      </c>
      <c r="B188" s="10">
        <v>24</v>
      </c>
      <c r="C188" s="10">
        <v>1</v>
      </c>
      <c r="D188" s="10">
        <v>0</v>
      </c>
      <c r="E188" s="10">
        <v>0</v>
      </c>
      <c r="F188" s="10">
        <v>-4</v>
      </c>
      <c r="G188" s="10">
        <v>0</v>
      </c>
    </row>
    <row r="189" spans="1:7" x14ac:dyDescent="0.25">
      <c r="A189" s="4" t="s">
        <v>169</v>
      </c>
      <c r="B189" s="10">
        <v>20260</v>
      </c>
      <c r="C189" s="10">
        <v>-9</v>
      </c>
      <c r="D189" s="10">
        <v>0</v>
      </c>
      <c r="E189" s="10">
        <v>-12</v>
      </c>
      <c r="F189" s="10">
        <v>-104</v>
      </c>
      <c r="G189" s="10">
        <v>22</v>
      </c>
    </row>
    <row r="190" spans="1:7" x14ac:dyDescent="0.25">
      <c r="A190" s="4" t="s">
        <v>170</v>
      </c>
      <c r="B190" s="10">
        <v>2732</v>
      </c>
      <c r="C190" s="10">
        <v>-19</v>
      </c>
      <c r="D190" s="10">
        <v>0</v>
      </c>
      <c r="E190" s="10">
        <v>0</v>
      </c>
      <c r="F190" s="10">
        <v>-19</v>
      </c>
      <c r="G190" s="10">
        <v>5</v>
      </c>
    </row>
    <row r="191" spans="1:7" x14ac:dyDescent="0.25">
      <c r="A191" s="4" t="s">
        <v>171</v>
      </c>
      <c r="B191" s="10">
        <v>28624</v>
      </c>
      <c r="C191" s="10">
        <v>-227</v>
      </c>
      <c r="D191" s="10">
        <v>166</v>
      </c>
      <c r="E191" s="10">
        <v>-114</v>
      </c>
      <c r="F191" s="10">
        <v>-128</v>
      </c>
      <c r="G191" s="10">
        <v>38</v>
      </c>
    </row>
    <row r="192" spans="1:7" x14ac:dyDescent="0.25">
      <c r="A192" s="4" t="s">
        <v>172</v>
      </c>
      <c r="B192" s="10">
        <v>-40008</v>
      </c>
      <c r="C192" s="10">
        <v>-2</v>
      </c>
      <c r="D192" s="10">
        <v>-132</v>
      </c>
      <c r="E192" s="10">
        <v>0</v>
      </c>
      <c r="F192" s="10">
        <v>-51</v>
      </c>
      <c r="G192" s="10">
        <v>-21</v>
      </c>
    </row>
    <row r="193" spans="1:7" x14ac:dyDescent="0.25">
      <c r="A193" s="4" t="s">
        <v>173</v>
      </c>
      <c r="B193" s="10">
        <v>9182</v>
      </c>
      <c r="C193" s="10">
        <v>12</v>
      </c>
      <c r="D193" s="10">
        <v>0</v>
      </c>
      <c r="E193" s="10">
        <v>-21</v>
      </c>
      <c r="F193" s="10">
        <v>-22</v>
      </c>
      <c r="G193" s="10">
        <v>8</v>
      </c>
    </row>
    <row r="194" spans="1:7" x14ac:dyDescent="0.25">
      <c r="A194" s="4" t="s">
        <v>174</v>
      </c>
      <c r="B194" s="10">
        <v>-29826</v>
      </c>
      <c r="C194" s="10">
        <v>-53</v>
      </c>
      <c r="D194" s="10">
        <v>0</v>
      </c>
      <c r="E194" s="10">
        <v>3</v>
      </c>
      <c r="F194" s="10">
        <v>-33</v>
      </c>
      <c r="G194" s="10">
        <v>-21</v>
      </c>
    </row>
    <row r="195" spans="1:7" x14ac:dyDescent="0.25">
      <c r="A195" s="4" t="s">
        <v>175</v>
      </c>
      <c r="B195" s="10">
        <v>-3924</v>
      </c>
      <c r="C195" s="10">
        <v>-39</v>
      </c>
      <c r="D195" s="10">
        <v>0</v>
      </c>
      <c r="E195" s="10">
        <v>-4</v>
      </c>
      <c r="F195" s="10">
        <v>-11</v>
      </c>
      <c r="G195" s="10">
        <v>1</v>
      </c>
    </row>
    <row r="196" spans="1:7" x14ac:dyDescent="0.25">
      <c r="A196" s="4" t="s">
        <v>176</v>
      </c>
      <c r="B196" s="10">
        <v>-5332</v>
      </c>
      <c r="C196" s="10">
        <v>-19</v>
      </c>
      <c r="D196" s="10">
        <v>0</v>
      </c>
      <c r="E196" s="10">
        <v>-2</v>
      </c>
      <c r="F196" s="10">
        <v>-38</v>
      </c>
      <c r="G196" s="10">
        <v>-2</v>
      </c>
    </row>
    <row r="197" spans="1:7" x14ac:dyDescent="0.25">
      <c r="A197" s="4" t="s">
        <v>177</v>
      </c>
      <c r="B197" s="10">
        <v>-1224</v>
      </c>
      <c r="C197" s="10">
        <v>-8</v>
      </c>
      <c r="D197" s="10">
        <v>0</v>
      </c>
      <c r="E197" s="10">
        <v>-15</v>
      </c>
      <c r="F197" s="10">
        <v>3</v>
      </c>
      <c r="G197" s="10">
        <v>0</v>
      </c>
    </row>
    <row r="198" spans="1:7" x14ac:dyDescent="0.25">
      <c r="A198" s="4" t="s">
        <v>178</v>
      </c>
      <c r="B198" s="10">
        <v>1380</v>
      </c>
      <c r="C198" s="10">
        <v>0</v>
      </c>
      <c r="D198" s="10">
        <v>0</v>
      </c>
      <c r="E198" s="10">
        <v>-1</v>
      </c>
      <c r="F198" s="10">
        <v>-35</v>
      </c>
      <c r="G198" s="10">
        <v>2</v>
      </c>
    </row>
    <row r="199" spans="1:7" x14ac:dyDescent="0.25">
      <c r="A199" s="4" t="s">
        <v>179</v>
      </c>
      <c r="B199" s="10">
        <v>-16804</v>
      </c>
      <c r="C199" s="10">
        <v>11</v>
      </c>
      <c r="D199" s="10">
        <v>0</v>
      </c>
      <c r="E199" s="10">
        <v>-10</v>
      </c>
      <c r="F199" s="10">
        <v>-24</v>
      </c>
      <c r="G199" s="10">
        <v>-16</v>
      </c>
    </row>
    <row r="200" spans="1:7" x14ac:dyDescent="0.25">
      <c r="A200" s="4" t="s">
        <v>180</v>
      </c>
      <c r="B200" s="10">
        <v>-10324</v>
      </c>
      <c r="C200" s="10">
        <v>-6</v>
      </c>
      <c r="D200" s="10">
        <v>0</v>
      </c>
      <c r="E200" s="10">
        <v>0</v>
      </c>
      <c r="F200" s="10">
        <v>-91</v>
      </c>
      <c r="G200" s="10">
        <v>-7</v>
      </c>
    </row>
    <row r="201" spans="1:7" ht="15.6" x14ac:dyDescent="0.3">
      <c r="A201" s="3"/>
      <c r="B201" s="12">
        <f t="shared" ref="B201:G201" si="15">SUM(B183:B200)</f>
        <v>-57614</v>
      </c>
      <c r="C201" s="12">
        <f t="shared" si="15"/>
        <v>-264</v>
      </c>
      <c r="D201" s="12">
        <f t="shared" si="15"/>
        <v>34</v>
      </c>
      <c r="E201" s="12">
        <f t="shared" si="15"/>
        <v>-243</v>
      </c>
      <c r="F201" s="12">
        <f t="shared" si="15"/>
        <v>-726</v>
      </c>
      <c r="G201" s="12">
        <f t="shared" si="15"/>
        <v>-8</v>
      </c>
    </row>
    <row r="202" spans="1:7" x14ac:dyDescent="0.25">
      <c r="A202" s="3" t="s">
        <v>181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</row>
    <row r="203" spans="1:7" x14ac:dyDescent="0.25">
      <c r="A203" s="4" t="s">
        <v>182</v>
      </c>
      <c r="B203" s="10">
        <v>382</v>
      </c>
      <c r="C203" s="10">
        <v>-17</v>
      </c>
      <c r="D203" s="10">
        <v>0</v>
      </c>
      <c r="E203" s="10">
        <v>0</v>
      </c>
      <c r="F203" s="10">
        <v>-38</v>
      </c>
      <c r="G203" s="10">
        <v>3</v>
      </c>
    </row>
    <row r="204" spans="1:7" x14ac:dyDescent="0.25">
      <c r="A204" s="4" t="s">
        <v>183</v>
      </c>
      <c r="B204" s="10">
        <v>-19624</v>
      </c>
      <c r="C204" s="10">
        <v>-109</v>
      </c>
      <c r="D204" s="10">
        <v>-3</v>
      </c>
      <c r="E204" s="10">
        <v>0</v>
      </c>
      <c r="F204" s="10">
        <v>-133</v>
      </c>
      <c r="G204" s="10">
        <v>-3</v>
      </c>
    </row>
    <row r="205" spans="1:7" x14ac:dyDescent="0.25">
      <c r="A205" s="4" t="s">
        <v>184</v>
      </c>
      <c r="B205" s="10">
        <v>-10168</v>
      </c>
      <c r="C205" s="10">
        <v>-73</v>
      </c>
      <c r="D205" s="10">
        <v>0</v>
      </c>
      <c r="E205" s="10">
        <v>-6</v>
      </c>
      <c r="F205" s="10">
        <v>-58</v>
      </c>
      <c r="G205" s="10">
        <v>0</v>
      </c>
    </row>
    <row r="206" spans="1:7" x14ac:dyDescent="0.25">
      <c r="A206" s="4" t="s">
        <v>185</v>
      </c>
      <c r="B206" s="10">
        <v>-6192</v>
      </c>
      <c r="C206" s="10">
        <v>-45</v>
      </c>
      <c r="D206" s="10">
        <v>0</v>
      </c>
      <c r="E206" s="10">
        <v>-11</v>
      </c>
      <c r="F206" s="10">
        <v>-25</v>
      </c>
      <c r="G206" s="10">
        <v>0</v>
      </c>
    </row>
    <row r="207" spans="1:7" x14ac:dyDescent="0.25">
      <c r="A207" s="4" t="s">
        <v>186</v>
      </c>
      <c r="B207" s="10">
        <v>-36500</v>
      </c>
      <c r="C207" s="10">
        <v>-191</v>
      </c>
      <c r="D207" s="10">
        <v>0</v>
      </c>
      <c r="E207" s="10">
        <v>0</v>
      </c>
      <c r="F207" s="10">
        <v>-173</v>
      </c>
      <c r="G207" s="10">
        <v>-9</v>
      </c>
    </row>
    <row r="208" spans="1:7" x14ac:dyDescent="0.25">
      <c r="A208" s="4" t="s">
        <v>187</v>
      </c>
      <c r="B208" s="10">
        <v>-10120</v>
      </c>
      <c r="C208" s="10">
        <v>-29</v>
      </c>
      <c r="D208" s="10">
        <v>0</v>
      </c>
      <c r="E208" s="10">
        <v>0</v>
      </c>
      <c r="F208" s="10">
        <v>-55</v>
      </c>
      <c r="G208" s="10">
        <v>-5</v>
      </c>
    </row>
    <row r="209" spans="1:7" x14ac:dyDescent="0.25">
      <c r="A209" s="4" t="s">
        <v>188</v>
      </c>
      <c r="B209" s="10">
        <v>644</v>
      </c>
      <c r="C209" s="10">
        <v>-29</v>
      </c>
      <c r="D209" s="10">
        <v>0</v>
      </c>
      <c r="E209" s="10">
        <v>0</v>
      </c>
      <c r="F209" s="10">
        <v>-10</v>
      </c>
      <c r="G209" s="10">
        <v>4</v>
      </c>
    </row>
    <row r="210" spans="1:7" ht="15.6" x14ac:dyDescent="0.3">
      <c r="A210" s="3"/>
      <c r="B210" s="12">
        <f t="shared" ref="B210:G210" si="16">SUM(B203:B209)</f>
        <v>-81578</v>
      </c>
      <c r="C210" s="12">
        <f t="shared" si="16"/>
        <v>-493</v>
      </c>
      <c r="D210" s="12">
        <f t="shared" si="16"/>
        <v>-3</v>
      </c>
      <c r="E210" s="12">
        <f t="shared" si="16"/>
        <v>-17</v>
      </c>
      <c r="F210" s="12">
        <f t="shared" si="16"/>
        <v>-492</v>
      </c>
      <c r="G210" s="12">
        <f t="shared" si="16"/>
        <v>-10</v>
      </c>
    </row>
    <row r="211" spans="1:7" x14ac:dyDescent="0.25">
      <c r="A211" s="3" t="s">
        <v>189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</row>
    <row r="212" spans="1:7" x14ac:dyDescent="0.25">
      <c r="A212" s="4" t="s">
        <v>190</v>
      </c>
      <c r="B212" s="10">
        <v>-5290</v>
      </c>
      <c r="C212" s="10">
        <v>-31</v>
      </c>
      <c r="D212" s="10">
        <v>0</v>
      </c>
      <c r="E212" s="10">
        <v>0</v>
      </c>
      <c r="F212" s="10">
        <v>-22</v>
      </c>
      <c r="G212" s="10">
        <v>-1</v>
      </c>
    </row>
    <row r="213" spans="1:7" x14ac:dyDescent="0.25">
      <c r="A213" s="4" t="s">
        <v>34</v>
      </c>
      <c r="B213" s="10">
        <v>-12652</v>
      </c>
      <c r="C213" s="10">
        <v>-46</v>
      </c>
      <c r="D213" s="10">
        <v>0</v>
      </c>
      <c r="E213" s="10">
        <v>0</v>
      </c>
      <c r="F213" s="10">
        <v>-28</v>
      </c>
      <c r="G213" s="10">
        <v>-6</v>
      </c>
    </row>
    <row r="214" spans="1:7" x14ac:dyDescent="0.25">
      <c r="A214" s="4" t="s">
        <v>191</v>
      </c>
      <c r="B214" s="10">
        <v>-16320</v>
      </c>
      <c r="C214" s="10">
        <v>-29</v>
      </c>
      <c r="D214" s="10">
        <v>0</v>
      </c>
      <c r="E214" s="10">
        <v>-7</v>
      </c>
      <c r="F214" s="10">
        <v>-83</v>
      </c>
      <c r="G214" s="10">
        <v>-10</v>
      </c>
    </row>
    <row r="215" spans="1:7" x14ac:dyDescent="0.25">
      <c r="A215" s="4" t="s">
        <v>192</v>
      </c>
      <c r="B215" s="10">
        <v>-3542</v>
      </c>
      <c r="C215" s="10">
        <v>-22</v>
      </c>
      <c r="D215" s="10">
        <v>0</v>
      </c>
      <c r="E215" s="10">
        <v>3</v>
      </c>
      <c r="F215" s="10">
        <v>-44</v>
      </c>
      <c r="G215" s="10">
        <v>0</v>
      </c>
    </row>
    <row r="216" spans="1:7" x14ac:dyDescent="0.25">
      <c r="A216" s="4" t="s">
        <v>193</v>
      </c>
      <c r="B216" s="10">
        <v>-2740</v>
      </c>
      <c r="C216" s="10">
        <v>-21</v>
      </c>
      <c r="D216" s="10">
        <v>0</v>
      </c>
      <c r="E216" s="10">
        <v>0</v>
      </c>
      <c r="F216" s="10">
        <v>-10</v>
      </c>
      <c r="G216" s="10">
        <v>0</v>
      </c>
    </row>
    <row r="217" spans="1:7" x14ac:dyDescent="0.25">
      <c r="A217" s="4" t="s">
        <v>194</v>
      </c>
      <c r="B217" s="10">
        <v>-7828</v>
      </c>
      <c r="C217" s="10">
        <v>-66</v>
      </c>
      <c r="D217" s="10">
        <v>0</v>
      </c>
      <c r="E217" s="10">
        <v>-5</v>
      </c>
      <c r="F217" s="10">
        <v>-287</v>
      </c>
      <c r="G217" s="10">
        <v>6</v>
      </c>
    </row>
    <row r="218" spans="1:7" x14ac:dyDescent="0.25">
      <c r="A218" s="4" t="s">
        <v>195</v>
      </c>
      <c r="B218" s="10">
        <v>-6668</v>
      </c>
      <c r="C218" s="10">
        <v>-36</v>
      </c>
      <c r="D218" s="10">
        <v>0</v>
      </c>
      <c r="E218" s="10">
        <v>0</v>
      </c>
      <c r="F218" s="10">
        <v>-8</v>
      </c>
      <c r="G218" s="10">
        <v>-2</v>
      </c>
    </row>
    <row r="219" spans="1:7" x14ac:dyDescent="0.25">
      <c r="A219" s="4" t="s">
        <v>196</v>
      </c>
      <c r="B219" s="10">
        <v>-2376</v>
      </c>
      <c r="C219" s="10">
        <v>-17</v>
      </c>
      <c r="D219" s="10">
        <v>0</v>
      </c>
      <c r="E219" s="10">
        <v>0</v>
      </c>
      <c r="F219" s="10">
        <v>-14</v>
      </c>
      <c r="G219" s="10">
        <v>0</v>
      </c>
    </row>
    <row r="220" spans="1:7" ht="15.6" x14ac:dyDescent="0.3">
      <c r="A220" s="3"/>
      <c r="B220" s="12">
        <f t="shared" ref="B220:G220" si="17">SUM(B212:B219)</f>
        <v>-57416</v>
      </c>
      <c r="C220" s="12">
        <f t="shared" si="17"/>
        <v>-268</v>
      </c>
      <c r="D220" s="12">
        <f t="shared" si="17"/>
        <v>0</v>
      </c>
      <c r="E220" s="12">
        <f t="shared" si="17"/>
        <v>-9</v>
      </c>
      <c r="F220" s="12">
        <f t="shared" si="17"/>
        <v>-496</v>
      </c>
      <c r="G220" s="12">
        <f t="shared" si="17"/>
        <v>-13</v>
      </c>
    </row>
    <row r="221" spans="1:7" x14ac:dyDescent="0.25">
      <c r="A221" s="3" t="s">
        <v>197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</row>
    <row r="222" spans="1:7" x14ac:dyDescent="0.25">
      <c r="A222" s="4" t="s">
        <v>198</v>
      </c>
      <c r="B222" s="10">
        <v>-24</v>
      </c>
      <c r="C222" s="10">
        <v>1</v>
      </c>
      <c r="D222" s="10">
        <v>0</v>
      </c>
      <c r="E222" s="10">
        <v>0</v>
      </c>
      <c r="F222" s="10">
        <v>-6</v>
      </c>
      <c r="G222" s="10">
        <v>0</v>
      </c>
    </row>
    <row r="223" spans="1:7" x14ac:dyDescent="0.25">
      <c r="A223" s="4" t="s">
        <v>199</v>
      </c>
      <c r="B223" s="10">
        <v>-4244</v>
      </c>
      <c r="C223" s="10">
        <v>-35</v>
      </c>
      <c r="D223" s="10">
        <v>0</v>
      </c>
      <c r="E223" s="10">
        <v>-8</v>
      </c>
      <c r="F223" s="10">
        <v>6</v>
      </c>
      <c r="G223" s="10">
        <v>0</v>
      </c>
    </row>
    <row r="224" spans="1:7" x14ac:dyDescent="0.25">
      <c r="A224" s="4" t="s">
        <v>200</v>
      </c>
      <c r="B224" s="10">
        <v>736</v>
      </c>
      <c r="C224" s="10">
        <v>-22</v>
      </c>
      <c r="D224" s="10">
        <v>0</v>
      </c>
      <c r="E224" s="10">
        <v>-25</v>
      </c>
      <c r="F224" s="10">
        <v>-19</v>
      </c>
      <c r="G224" s="10">
        <v>4</v>
      </c>
    </row>
    <row r="225" spans="1:7" x14ac:dyDescent="0.25">
      <c r="A225" s="4" t="s">
        <v>201</v>
      </c>
      <c r="B225" s="10">
        <v>-1302</v>
      </c>
      <c r="C225" s="10">
        <v>-7</v>
      </c>
      <c r="D225" s="10">
        <v>0</v>
      </c>
      <c r="E225" s="10">
        <v>-12</v>
      </c>
      <c r="F225" s="10">
        <v>-9</v>
      </c>
      <c r="G225" s="10">
        <v>0</v>
      </c>
    </row>
    <row r="226" spans="1:7" x14ac:dyDescent="0.25">
      <c r="A226" s="4" t="s">
        <v>202</v>
      </c>
      <c r="B226" s="10">
        <v>-9640</v>
      </c>
      <c r="C226" s="10">
        <v>-51</v>
      </c>
      <c r="D226" s="10">
        <v>0</v>
      </c>
      <c r="E226" s="10">
        <v>12</v>
      </c>
      <c r="F226" s="10">
        <v>-172</v>
      </c>
      <c r="G226" s="10">
        <v>0</v>
      </c>
    </row>
    <row r="227" spans="1:7" x14ac:dyDescent="0.25">
      <c r="A227" s="4" t="s">
        <v>203</v>
      </c>
      <c r="B227" s="10">
        <v>-930</v>
      </c>
      <c r="C227" s="10">
        <v>-5</v>
      </c>
      <c r="D227" s="10">
        <v>0</v>
      </c>
      <c r="E227" s="10">
        <v>0</v>
      </c>
      <c r="F227" s="10">
        <v>-15</v>
      </c>
      <c r="G227" s="10">
        <v>0</v>
      </c>
    </row>
    <row r="228" spans="1:7" x14ac:dyDescent="0.25">
      <c r="A228" s="4" t="s">
        <v>204</v>
      </c>
      <c r="B228" s="10">
        <v>-2554</v>
      </c>
      <c r="C228" s="10">
        <v>-23</v>
      </c>
      <c r="D228" s="10">
        <v>0</v>
      </c>
      <c r="E228" s="10">
        <v>0</v>
      </c>
      <c r="F228" s="10">
        <v>-40</v>
      </c>
      <c r="G228" s="10">
        <v>1</v>
      </c>
    </row>
    <row r="229" spans="1:7" ht="15.6" x14ac:dyDescent="0.3">
      <c r="A229" s="3"/>
      <c r="B229" s="12">
        <f t="shared" ref="B229:G229" si="18">SUM(B222:B228)</f>
        <v>-17958</v>
      </c>
      <c r="C229" s="12">
        <f t="shared" si="18"/>
        <v>-142</v>
      </c>
      <c r="D229" s="12">
        <f t="shared" si="18"/>
        <v>0</v>
      </c>
      <c r="E229" s="12">
        <f t="shared" si="18"/>
        <v>-33</v>
      </c>
      <c r="F229" s="12">
        <f t="shared" si="18"/>
        <v>-255</v>
      </c>
      <c r="G229" s="12">
        <f t="shared" si="18"/>
        <v>5</v>
      </c>
    </row>
    <row r="230" spans="1:7" x14ac:dyDescent="0.25">
      <c r="A230" s="3" t="s">
        <v>205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</row>
    <row r="231" spans="1:7" x14ac:dyDescent="0.25">
      <c r="A231" s="4" t="s">
        <v>206</v>
      </c>
      <c r="B231" s="10">
        <v>-6826</v>
      </c>
      <c r="C231" s="10">
        <v>-49</v>
      </c>
      <c r="D231" s="10">
        <v>0</v>
      </c>
      <c r="E231" s="10">
        <v>-20</v>
      </c>
      <c r="F231" s="10">
        <v>-23</v>
      </c>
      <c r="G231" s="10">
        <v>0</v>
      </c>
    </row>
    <row r="232" spans="1:7" x14ac:dyDescent="0.25">
      <c r="A232" s="4" t="s">
        <v>207</v>
      </c>
      <c r="B232" s="10">
        <v>-10086</v>
      </c>
      <c r="C232" s="10">
        <v>-72</v>
      </c>
      <c r="D232" s="10">
        <v>0</v>
      </c>
      <c r="E232" s="10">
        <v>-10</v>
      </c>
      <c r="F232" s="10">
        <v>43</v>
      </c>
      <c r="G232" s="10">
        <v>-2</v>
      </c>
    </row>
    <row r="233" spans="1:7" x14ac:dyDescent="0.25">
      <c r="A233" s="4" t="s">
        <v>208</v>
      </c>
      <c r="B233" s="10">
        <v>-24282</v>
      </c>
      <c r="C233" s="10">
        <v>-168</v>
      </c>
      <c r="D233" s="10">
        <v>0</v>
      </c>
      <c r="E233" s="10">
        <v>-95</v>
      </c>
      <c r="F233" s="10">
        <v>-43</v>
      </c>
      <c r="G233" s="10">
        <v>-1</v>
      </c>
    </row>
    <row r="234" spans="1:7" x14ac:dyDescent="0.25">
      <c r="A234" s="4" t="s">
        <v>209</v>
      </c>
      <c r="B234" s="10">
        <v>4112</v>
      </c>
      <c r="C234" s="10">
        <v>-13</v>
      </c>
      <c r="D234" s="10">
        <v>0</v>
      </c>
      <c r="E234" s="10">
        <v>-10</v>
      </c>
      <c r="F234" s="10">
        <v>21</v>
      </c>
      <c r="G234" s="10">
        <v>5</v>
      </c>
    </row>
    <row r="235" spans="1:7" ht="15.6" x14ac:dyDescent="0.3">
      <c r="A235" s="3"/>
      <c r="B235" s="12">
        <f t="shared" ref="B235:G235" si="19">SUM(B231:B234)</f>
        <v>-37082</v>
      </c>
      <c r="C235" s="12">
        <f t="shared" si="19"/>
        <v>-302</v>
      </c>
      <c r="D235" s="12">
        <f t="shared" si="19"/>
        <v>0</v>
      </c>
      <c r="E235" s="12">
        <f t="shared" si="19"/>
        <v>-135</v>
      </c>
      <c r="F235" s="12">
        <f t="shared" si="19"/>
        <v>-2</v>
      </c>
      <c r="G235" s="12">
        <f t="shared" si="19"/>
        <v>2</v>
      </c>
    </row>
    <row r="236" spans="1:7" x14ac:dyDescent="0.25">
      <c r="A236" s="3" t="s">
        <v>210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</row>
    <row r="237" spans="1:7" x14ac:dyDescent="0.25">
      <c r="A237" s="4" t="s">
        <v>211</v>
      </c>
      <c r="B237" s="10">
        <v>-1944</v>
      </c>
      <c r="C237" s="10">
        <v>-13</v>
      </c>
      <c r="D237" s="10">
        <v>0</v>
      </c>
      <c r="E237" s="10">
        <v>0</v>
      </c>
      <c r="F237" s="10">
        <v>-16</v>
      </c>
      <c r="G237" s="10">
        <v>0</v>
      </c>
    </row>
    <row r="238" spans="1:7" x14ac:dyDescent="0.25">
      <c r="A238" s="4" t="s">
        <v>212</v>
      </c>
      <c r="B238" s="10">
        <v>-1680</v>
      </c>
      <c r="C238" s="10">
        <v>-12</v>
      </c>
      <c r="D238" s="10">
        <v>0</v>
      </c>
      <c r="E238" s="10">
        <v>0</v>
      </c>
      <c r="F238" s="10">
        <v>-10</v>
      </c>
      <c r="G238" s="10">
        <v>0</v>
      </c>
    </row>
    <row r="239" spans="1:7" x14ac:dyDescent="0.25">
      <c r="A239" s="4" t="s">
        <v>213</v>
      </c>
      <c r="B239" s="10">
        <v>-9876</v>
      </c>
      <c r="C239" s="10">
        <v>-17</v>
      </c>
      <c r="D239" s="10">
        <v>0</v>
      </c>
      <c r="E239" s="10">
        <v>-1</v>
      </c>
      <c r="F239" s="10">
        <v>-59</v>
      </c>
      <c r="G239" s="10">
        <v>-6</v>
      </c>
    </row>
    <row r="240" spans="1:7" x14ac:dyDescent="0.25">
      <c r="A240" s="4" t="s">
        <v>214</v>
      </c>
      <c r="B240" s="10">
        <v>-956</v>
      </c>
      <c r="C240" s="10">
        <v>-1</v>
      </c>
      <c r="D240" s="10">
        <v>0</v>
      </c>
      <c r="E240" s="10">
        <v>0</v>
      </c>
      <c r="F240" s="10">
        <v>-38</v>
      </c>
      <c r="G240" s="10">
        <v>0</v>
      </c>
    </row>
    <row r="241" spans="1:7" x14ac:dyDescent="0.25">
      <c r="A241" s="4" t="s">
        <v>215</v>
      </c>
      <c r="B241" s="10">
        <v>-5096</v>
      </c>
      <c r="C241" s="10">
        <v>-13</v>
      </c>
      <c r="D241" s="10">
        <v>0</v>
      </c>
      <c r="E241" s="10">
        <v>0</v>
      </c>
      <c r="F241" s="10">
        <v>-62</v>
      </c>
      <c r="G241" s="10">
        <v>-2</v>
      </c>
    </row>
    <row r="242" spans="1:7" x14ac:dyDescent="0.25">
      <c r="A242" s="4" t="s">
        <v>216</v>
      </c>
      <c r="B242" s="10">
        <v>1086</v>
      </c>
      <c r="C242" s="10">
        <v>-17</v>
      </c>
      <c r="D242" s="10">
        <v>0</v>
      </c>
      <c r="E242" s="10">
        <v>-1</v>
      </c>
      <c r="F242" s="10">
        <v>-5</v>
      </c>
      <c r="G242" s="10">
        <v>3</v>
      </c>
    </row>
    <row r="243" spans="1:7" x14ac:dyDescent="0.25">
      <c r="A243" s="4" t="s">
        <v>217</v>
      </c>
      <c r="B243" s="10">
        <v>-3746</v>
      </c>
      <c r="C243" s="10">
        <v>-27</v>
      </c>
      <c r="D243" s="10">
        <v>0</v>
      </c>
      <c r="E243" s="10">
        <v>0</v>
      </c>
      <c r="F243" s="10">
        <v>-23</v>
      </c>
      <c r="G243" s="10">
        <v>0</v>
      </c>
    </row>
    <row r="244" spans="1:7" x14ac:dyDescent="0.25">
      <c r="A244" s="4" t="s">
        <v>218</v>
      </c>
      <c r="B244" s="10">
        <v>-6994</v>
      </c>
      <c r="C244" s="10">
        <v>-9</v>
      </c>
      <c r="D244" s="10">
        <v>0</v>
      </c>
      <c r="E244" s="10">
        <v>-6</v>
      </c>
      <c r="F244" s="10">
        <v>-16</v>
      </c>
      <c r="G244" s="10">
        <v>-5</v>
      </c>
    </row>
    <row r="245" spans="1:7" x14ac:dyDescent="0.25">
      <c r="A245" s="4" t="s">
        <v>219</v>
      </c>
      <c r="B245" s="10">
        <v>-4418</v>
      </c>
      <c r="C245" s="10">
        <v>-57</v>
      </c>
      <c r="D245" s="10">
        <v>0</v>
      </c>
      <c r="E245" s="10">
        <v>0</v>
      </c>
      <c r="F245" s="10">
        <v>-38</v>
      </c>
      <c r="G245" s="10">
        <v>3</v>
      </c>
    </row>
    <row r="246" spans="1:7" x14ac:dyDescent="0.25">
      <c r="A246" s="4" t="s">
        <v>220</v>
      </c>
      <c r="B246" s="10">
        <v>-10480</v>
      </c>
      <c r="C246" s="10">
        <v>-12</v>
      </c>
      <c r="D246" s="10">
        <v>0</v>
      </c>
      <c r="E246" s="10">
        <v>0</v>
      </c>
      <c r="F246" s="10">
        <v>-16</v>
      </c>
      <c r="G246" s="10">
        <v>-8</v>
      </c>
    </row>
    <row r="247" spans="1:7" ht="15.6" x14ac:dyDescent="0.3">
      <c r="A247" s="3"/>
      <c r="B247" s="12">
        <f t="shared" ref="B247:G247" si="20">SUM(B237:B246)</f>
        <v>-44104</v>
      </c>
      <c r="C247" s="12">
        <f t="shared" si="20"/>
        <v>-178</v>
      </c>
      <c r="D247" s="12">
        <f t="shared" si="20"/>
        <v>0</v>
      </c>
      <c r="E247" s="12">
        <f t="shared" si="20"/>
        <v>-8</v>
      </c>
      <c r="F247" s="12">
        <f t="shared" si="20"/>
        <v>-283</v>
      </c>
      <c r="G247" s="12">
        <f t="shared" si="20"/>
        <v>-15</v>
      </c>
    </row>
    <row r="248" spans="1:7" x14ac:dyDescent="0.25">
      <c r="A248" s="3" t="s">
        <v>221</v>
      </c>
      <c r="B248" s="10">
        <v>-47400</v>
      </c>
      <c r="C248" s="10">
        <v>-1483</v>
      </c>
      <c r="D248" s="10">
        <v>99</v>
      </c>
      <c r="E248" s="10">
        <v>-259</v>
      </c>
      <c r="F248" s="10">
        <v>964</v>
      </c>
      <c r="G248" s="10">
        <v>95</v>
      </c>
    </row>
    <row r="249" spans="1:7" x14ac:dyDescent="0.25">
      <c r="A249" s="3" t="s">
        <v>222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</row>
    <row r="250" spans="1:7" x14ac:dyDescent="0.25">
      <c r="A250" s="4" t="s">
        <v>223</v>
      </c>
      <c r="B250" s="10">
        <v>-312</v>
      </c>
      <c r="C250" s="10">
        <v>-3</v>
      </c>
      <c r="D250" s="10">
        <v>0</v>
      </c>
      <c r="E250" s="10">
        <v>0</v>
      </c>
      <c r="F250" s="10">
        <v>2</v>
      </c>
      <c r="G250" s="10">
        <v>0</v>
      </c>
    </row>
    <row r="251" spans="1:7" x14ac:dyDescent="0.25">
      <c r="A251" s="4" t="s">
        <v>224</v>
      </c>
      <c r="B251" s="10">
        <v>-1396</v>
      </c>
      <c r="C251" s="10">
        <v>-29</v>
      </c>
      <c r="D251" s="10">
        <v>0</v>
      </c>
      <c r="E251" s="10">
        <v>0</v>
      </c>
      <c r="F251" s="10">
        <v>-4</v>
      </c>
      <c r="G251" s="10">
        <v>2</v>
      </c>
    </row>
    <row r="252" spans="1:7" x14ac:dyDescent="0.25">
      <c r="A252" s="4" t="s">
        <v>225</v>
      </c>
      <c r="B252" s="10">
        <v>-11278</v>
      </c>
      <c r="C252" s="10">
        <v>-6</v>
      </c>
      <c r="D252" s="10">
        <v>0</v>
      </c>
      <c r="E252" s="10">
        <v>-9</v>
      </c>
      <c r="F252" s="10">
        <v>-76</v>
      </c>
      <c r="G252" s="10">
        <v>-8</v>
      </c>
    </row>
    <row r="253" spans="1:7" x14ac:dyDescent="0.25">
      <c r="A253" s="4" t="s">
        <v>226</v>
      </c>
      <c r="B253" s="10">
        <v>-10976</v>
      </c>
      <c r="C253" s="10">
        <v>-8</v>
      </c>
      <c r="D253" s="10">
        <v>0</v>
      </c>
      <c r="E253" s="10">
        <v>6</v>
      </c>
      <c r="F253" s="10">
        <v>-17</v>
      </c>
      <c r="G253" s="10">
        <v>-9</v>
      </c>
    </row>
    <row r="254" spans="1:7" x14ac:dyDescent="0.25">
      <c r="A254" s="4" t="s">
        <v>227</v>
      </c>
      <c r="B254" s="10">
        <v>-8092</v>
      </c>
      <c r="C254" s="10">
        <v>-5</v>
      </c>
      <c r="D254" s="10">
        <v>0</v>
      </c>
      <c r="E254" s="10">
        <v>-4</v>
      </c>
      <c r="F254" s="10">
        <v>9</v>
      </c>
      <c r="G254" s="10">
        <v>-7</v>
      </c>
    </row>
    <row r="255" spans="1:7" x14ac:dyDescent="0.25">
      <c r="A255" s="4" t="s">
        <v>228</v>
      </c>
      <c r="B255" s="10">
        <v>4556</v>
      </c>
      <c r="C255" s="10">
        <v>-6</v>
      </c>
      <c r="D255" s="10">
        <v>0</v>
      </c>
      <c r="E255" s="10">
        <v>2</v>
      </c>
      <c r="F255" s="10">
        <v>-9</v>
      </c>
      <c r="G255" s="10">
        <v>5</v>
      </c>
    </row>
    <row r="256" spans="1:7" x14ac:dyDescent="0.25">
      <c r="A256" s="4" t="s">
        <v>229</v>
      </c>
      <c r="B256" s="10">
        <v>-228</v>
      </c>
      <c r="C256" s="10">
        <v>-3</v>
      </c>
      <c r="D256" s="10">
        <v>0</v>
      </c>
      <c r="E256" s="10">
        <v>0</v>
      </c>
      <c r="F256" s="10">
        <v>6</v>
      </c>
      <c r="G256" s="10">
        <v>0</v>
      </c>
    </row>
    <row r="257" spans="1:7" x14ac:dyDescent="0.25">
      <c r="A257" s="4" t="s">
        <v>230</v>
      </c>
      <c r="B257" s="10">
        <v>-18396</v>
      </c>
      <c r="C257" s="10">
        <v>8</v>
      </c>
      <c r="D257" s="10">
        <v>0</v>
      </c>
      <c r="E257" s="10">
        <v>0</v>
      </c>
      <c r="F257" s="10">
        <v>-90</v>
      </c>
      <c r="G257" s="10">
        <v>-16</v>
      </c>
    </row>
    <row r="258" spans="1:7" x14ac:dyDescent="0.25">
      <c r="A258" s="4" t="s">
        <v>231</v>
      </c>
      <c r="B258" s="10">
        <v>3110</v>
      </c>
      <c r="C258" s="10">
        <v>14</v>
      </c>
      <c r="D258" s="10">
        <v>22</v>
      </c>
      <c r="E258" s="10">
        <v>1</v>
      </c>
      <c r="F258" s="10">
        <v>-56</v>
      </c>
      <c r="G258" s="10">
        <v>0</v>
      </c>
    </row>
    <row r="259" spans="1:7" x14ac:dyDescent="0.25">
      <c r="A259" s="4" t="s">
        <v>232</v>
      </c>
      <c r="B259" s="10">
        <v>-2354</v>
      </c>
      <c r="C259" s="10">
        <v>-5</v>
      </c>
      <c r="D259" s="10">
        <v>0</v>
      </c>
      <c r="E259" s="10">
        <v>1</v>
      </c>
      <c r="F259" s="10">
        <v>18</v>
      </c>
      <c r="G259" s="10">
        <v>-2</v>
      </c>
    </row>
    <row r="260" spans="1:7" x14ac:dyDescent="0.25">
      <c r="A260" s="4" t="s">
        <v>233</v>
      </c>
      <c r="B260" s="10">
        <v>-7188</v>
      </c>
      <c r="C260" s="10">
        <v>-47</v>
      </c>
      <c r="D260" s="10">
        <v>0</v>
      </c>
      <c r="E260" s="10">
        <v>36</v>
      </c>
      <c r="F260" s="10">
        <v>-57</v>
      </c>
      <c r="G260" s="10">
        <v>-1</v>
      </c>
    </row>
    <row r="261" spans="1:7" x14ac:dyDescent="0.25">
      <c r="A261" s="4" t="s">
        <v>234</v>
      </c>
      <c r="B261" s="10">
        <v>-1728</v>
      </c>
      <c r="C261" s="10">
        <v>-15</v>
      </c>
      <c r="D261" s="10">
        <v>0</v>
      </c>
      <c r="E261" s="10">
        <v>0</v>
      </c>
      <c r="F261" s="10">
        <v>3</v>
      </c>
      <c r="G261" s="10">
        <v>0</v>
      </c>
    </row>
    <row r="262" spans="1:7" x14ac:dyDescent="0.25">
      <c r="A262" s="4" t="s">
        <v>235</v>
      </c>
      <c r="B262" s="10">
        <v>-17110</v>
      </c>
      <c r="C262" s="10">
        <v>9</v>
      </c>
      <c r="D262" s="10">
        <v>0</v>
      </c>
      <c r="E262" s="10">
        <v>-5</v>
      </c>
      <c r="F262" s="10">
        <v>-32</v>
      </c>
      <c r="G262" s="10">
        <v>-16</v>
      </c>
    </row>
    <row r="263" spans="1:7" x14ac:dyDescent="0.25">
      <c r="A263" s="4" t="s">
        <v>236</v>
      </c>
      <c r="B263" s="10">
        <v>-5508</v>
      </c>
      <c r="C263" s="10">
        <v>-5</v>
      </c>
      <c r="D263" s="10">
        <v>0</v>
      </c>
      <c r="E263" s="10">
        <v>-19</v>
      </c>
      <c r="F263" s="10">
        <v>-56</v>
      </c>
      <c r="G263" s="10">
        <v>-3</v>
      </c>
    </row>
    <row r="264" spans="1:7" x14ac:dyDescent="0.25">
      <c r="A264" s="4" t="s">
        <v>237</v>
      </c>
      <c r="B264" s="10">
        <v>-6462</v>
      </c>
      <c r="C264" s="10">
        <v>-6</v>
      </c>
      <c r="D264" s="10">
        <v>0</v>
      </c>
      <c r="E264" s="10">
        <v>0</v>
      </c>
      <c r="F264" s="10">
        <v>-13</v>
      </c>
      <c r="G264" s="10">
        <v>-5</v>
      </c>
    </row>
    <row r="265" spans="1:7" x14ac:dyDescent="0.25">
      <c r="A265" s="4" t="s">
        <v>238</v>
      </c>
      <c r="B265" s="10">
        <v>-16612</v>
      </c>
      <c r="C265" s="10">
        <v>3</v>
      </c>
      <c r="D265" s="10">
        <v>0</v>
      </c>
      <c r="E265" s="10">
        <v>2</v>
      </c>
      <c r="F265" s="10">
        <v>-33</v>
      </c>
      <c r="G265" s="10">
        <v>-15</v>
      </c>
    </row>
    <row r="266" spans="1:7" x14ac:dyDescent="0.25">
      <c r="A266" s="4" t="s">
        <v>239</v>
      </c>
      <c r="B266" s="10">
        <v>23652</v>
      </c>
      <c r="C266" s="10">
        <v>17</v>
      </c>
      <c r="D266" s="10">
        <v>9</v>
      </c>
      <c r="E266" s="10">
        <v>-13</v>
      </c>
      <c r="F266" s="10">
        <v>502</v>
      </c>
      <c r="G266" s="10">
        <v>9</v>
      </c>
    </row>
    <row r="267" spans="1:7" x14ac:dyDescent="0.25">
      <c r="A267" s="4" t="s">
        <v>240</v>
      </c>
      <c r="B267" s="10">
        <v>178</v>
      </c>
      <c r="C267" s="10">
        <v>-7</v>
      </c>
      <c r="D267" s="10">
        <v>24</v>
      </c>
      <c r="E267" s="10">
        <v>-3</v>
      </c>
      <c r="F267" s="10">
        <v>-131</v>
      </c>
      <c r="G267" s="10">
        <v>1</v>
      </c>
    </row>
    <row r="268" spans="1:7" x14ac:dyDescent="0.25">
      <c r="A268" s="4" t="s">
        <v>241</v>
      </c>
      <c r="B268" s="10">
        <v>-16054</v>
      </c>
      <c r="C268" s="10">
        <v>-28</v>
      </c>
      <c r="D268" s="10">
        <v>0</v>
      </c>
      <c r="E268" s="10">
        <v>0</v>
      </c>
      <c r="F268" s="10">
        <v>-34</v>
      </c>
      <c r="G268" s="10">
        <v>-11</v>
      </c>
    </row>
    <row r="269" spans="1:7" x14ac:dyDescent="0.25">
      <c r="A269" s="4" t="s">
        <v>242</v>
      </c>
      <c r="B269" s="10">
        <v>1968</v>
      </c>
      <c r="C269" s="10">
        <v>-22</v>
      </c>
      <c r="D269" s="10">
        <v>0</v>
      </c>
      <c r="E269" s="10">
        <v>3</v>
      </c>
      <c r="F269" s="10">
        <v>9</v>
      </c>
      <c r="G269" s="10">
        <v>4</v>
      </c>
    </row>
    <row r="270" spans="1:7" x14ac:dyDescent="0.25">
      <c r="A270" s="4" t="s">
        <v>243</v>
      </c>
      <c r="B270" s="10">
        <v>147</v>
      </c>
      <c r="C270" s="10">
        <v>1</v>
      </c>
      <c r="D270" s="10">
        <v>0</v>
      </c>
      <c r="E270" s="10">
        <v>3</v>
      </c>
      <c r="F270" s="10">
        <v>-6</v>
      </c>
      <c r="G270" s="10">
        <v>0</v>
      </c>
    </row>
    <row r="271" spans="1:7" x14ac:dyDescent="0.25">
      <c r="A271" s="4" t="s">
        <v>244</v>
      </c>
      <c r="B271" s="10">
        <v>-802</v>
      </c>
      <c r="C271" s="10">
        <v>5</v>
      </c>
      <c r="D271" s="10">
        <v>0</v>
      </c>
      <c r="E271" s="10">
        <v>-10</v>
      </c>
      <c r="F271" s="10">
        <v>-4</v>
      </c>
      <c r="G271" s="10">
        <v>-1</v>
      </c>
    </row>
    <row r="272" spans="1:7" ht="15.6" x14ac:dyDescent="0.3">
      <c r="A272" s="3"/>
      <c r="B272" s="12">
        <f t="shared" ref="B272:G272" si="21">SUM(B250:B271)</f>
        <v>-90885</v>
      </c>
      <c r="C272" s="12">
        <f t="shared" si="21"/>
        <v>-138</v>
      </c>
      <c r="D272" s="12">
        <f t="shared" si="21"/>
        <v>55</v>
      </c>
      <c r="E272" s="12">
        <f t="shared" si="21"/>
        <v>-9</v>
      </c>
      <c r="F272" s="12">
        <f t="shared" si="21"/>
        <v>-69</v>
      </c>
      <c r="G272" s="12">
        <f t="shared" si="21"/>
        <v>-73</v>
      </c>
    </row>
    <row r="273" spans="1:7" x14ac:dyDescent="0.25">
      <c r="A273" s="3" t="s">
        <v>245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</row>
    <row r="274" spans="1:7" x14ac:dyDescent="0.25">
      <c r="A274" s="4" t="s">
        <v>246</v>
      </c>
      <c r="B274" s="10">
        <v>-1028</v>
      </c>
      <c r="C274" s="10">
        <v>8</v>
      </c>
      <c r="D274" s="10">
        <v>0</v>
      </c>
      <c r="E274" s="10">
        <v>-3</v>
      </c>
      <c r="F274" s="10">
        <v>-38</v>
      </c>
      <c r="G274" s="10">
        <v>-1</v>
      </c>
    </row>
    <row r="275" spans="1:7" x14ac:dyDescent="0.25">
      <c r="A275" s="4" t="s">
        <v>247</v>
      </c>
      <c r="B275" s="10">
        <v>1206</v>
      </c>
      <c r="C275" s="10">
        <v>-22</v>
      </c>
      <c r="D275" s="10">
        <v>0</v>
      </c>
      <c r="E275" s="10">
        <v>-6</v>
      </c>
      <c r="F275" s="10">
        <v>-66</v>
      </c>
      <c r="G275" s="10">
        <v>5</v>
      </c>
    </row>
    <row r="276" spans="1:7" x14ac:dyDescent="0.25">
      <c r="A276" s="4" t="s">
        <v>248</v>
      </c>
      <c r="B276" s="10">
        <v>-11854</v>
      </c>
      <c r="C276" s="10">
        <v>-10</v>
      </c>
      <c r="D276" s="10">
        <v>0</v>
      </c>
      <c r="E276" s="10">
        <v>4</v>
      </c>
      <c r="F276" s="10">
        <v>-44</v>
      </c>
      <c r="G276" s="10">
        <v>-9</v>
      </c>
    </row>
    <row r="277" spans="1:7" x14ac:dyDescent="0.25">
      <c r="A277" s="4" t="s">
        <v>249</v>
      </c>
      <c r="B277" s="10">
        <v>-44854</v>
      </c>
      <c r="C277" s="10">
        <v>-86</v>
      </c>
      <c r="D277" s="10">
        <v>-46</v>
      </c>
      <c r="E277" s="10">
        <v>59</v>
      </c>
      <c r="F277" s="10">
        <v>-45</v>
      </c>
      <c r="G277" s="10">
        <v>-27</v>
      </c>
    </row>
    <row r="278" spans="1:7" x14ac:dyDescent="0.25">
      <c r="A278" s="4" t="s">
        <v>250</v>
      </c>
      <c r="B278" s="10">
        <v>-11128</v>
      </c>
      <c r="C278" s="10">
        <v>-47</v>
      </c>
      <c r="D278" s="10">
        <v>0</v>
      </c>
      <c r="E278" s="10">
        <v>-1</v>
      </c>
      <c r="F278" s="10">
        <v>-51</v>
      </c>
      <c r="G278" s="10">
        <v>-4</v>
      </c>
    </row>
    <row r="279" spans="1:7" x14ac:dyDescent="0.25">
      <c r="A279" s="4" t="s">
        <v>251</v>
      </c>
      <c r="B279" s="10">
        <v>-6598</v>
      </c>
      <c r="C279" s="10">
        <v>-12</v>
      </c>
      <c r="D279" s="10">
        <v>0</v>
      </c>
      <c r="E279" s="10">
        <v>-1</v>
      </c>
      <c r="F279" s="10">
        <v>-36</v>
      </c>
      <c r="G279" s="10">
        <v>-4</v>
      </c>
    </row>
    <row r="280" spans="1:7" x14ac:dyDescent="0.25">
      <c r="A280" s="4" t="s">
        <v>252</v>
      </c>
      <c r="B280" s="10">
        <v>-2016</v>
      </c>
      <c r="C280" s="10">
        <v>-8</v>
      </c>
      <c r="D280" s="10">
        <v>0</v>
      </c>
      <c r="E280" s="10">
        <v>0</v>
      </c>
      <c r="F280" s="10">
        <v>-9</v>
      </c>
      <c r="G280" s="10">
        <v>0</v>
      </c>
    </row>
    <row r="281" spans="1:7" x14ac:dyDescent="0.25">
      <c r="A281" s="4" t="s">
        <v>253</v>
      </c>
      <c r="B281" s="10">
        <v>-3006</v>
      </c>
      <c r="C281" s="10">
        <v>-19</v>
      </c>
      <c r="D281" s="10">
        <v>0</v>
      </c>
      <c r="E281" s="10">
        <v>-6</v>
      </c>
      <c r="F281" s="10">
        <v>-27</v>
      </c>
      <c r="G281" s="10">
        <v>0</v>
      </c>
    </row>
    <row r="282" spans="1:7" x14ac:dyDescent="0.25">
      <c r="A282" s="4" t="s">
        <v>254</v>
      </c>
      <c r="B282" s="10">
        <v>76</v>
      </c>
      <c r="C282" s="10">
        <v>-33</v>
      </c>
      <c r="D282" s="10">
        <v>0</v>
      </c>
      <c r="E282" s="10">
        <v>-22</v>
      </c>
      <c r="F282" s="10">
        <v>8</v>
      </c>
      <c r="G282" s="10">
        <v>4</v>
      </c>
    </row>
    <row r="283" spans="1:7" x14ac:dyDescent="0.25">
      <c r="A283" s="4" t="s">
        <v>255</v>
      </c>
      <c r="B283" s="10">
        <v>-7342</v>
      </c>
      <c r="C283" s="10">
        <v>-23</v>
      </c>
      <c r="D283" s="10">
        <v>23</v>
      </c>
      <c r="E283" s="10">
        <v>-63</v>
      </c>
      <c r="F283" s="10">
        <v>-172</v>
      </c>
      <c r="G283" s="10">
        <v>-2</v>
      </c>
    </row>
    <row r="284" spans="1:7" x14ac:dyDescent="0.25">
      <c r="A284" s="4" t="s">
        <v>256</v>
      </c>
      <c r="B284" s="10">
        <v>-4334</v>
      </c>
      <c r="C284" s="10">
        <v>-19</v>
      </c>
      <c r="D284" s="10">
        <v>0</v>
      </c>
      <c r="E284" s="10">
        <v>-32</v>
      </c>
      <c r="F284" s="10">
        <v>-12</v>
      </c>
      <c r="G284" s="10">
        <v>-1</v>
      </c>
    </row>
    <row r="285" spans="1:7" ht="15.6" x14ac:dyDescent="0.3">
      <c r="A285" s="3"/>
      <c r="B285" s="12">
        <f t="shared" ref="B285:G285" si="22">SUM(B274:B284)</f>
        <v>-90878</v>
      </c>
      <c r="C285" s="12">
        <f t="shared" si="22"/>
        <v>-271</v>
      </c>
      <c r="D285" s="12">
        <f t="shared" si="22"/>
        <v>-23</v>
      </c>
      <c r="E285" s="12">
        <f t="shared" si="22"/>
        <v>-71</v>
      </c>
      <c r="F285" s="12">
        <f t="shared" si="22"/>
        <v>-492</v>
      </c>
      <c r="G285" s="12">
        <f t="shared" si="22"/>
        <v>-39</v>
      </c>
    </row>
    <row r="286" spans="1:7" x14ac:dyDescent="0.25">
      <c r="A286" s="3" t="s">
        <v>257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</row>
    <row r="287" spans="1:7" x14ac:dyDescent="0.25">
      <c r="A287" s="4" t="s">
        <v>258</v>
      </c>
      <c r="B287" s="10">
        <v>-3660</v>
      </c>
      <c r="C287" s="10">
        <v>-25</v>
      </c>
      <c r="D287" s="10">
        <v>0</v>
      </c>
      <c r="E287" s="10">
        <v>0</v>
      </c>
      <c r="F287" s="10">
        <v>-30</v>
      </c>
      <c r="G287" s="10">
        <v>0</v>
      </c>
    </row>
    <row r="288" spans="1:7" x14ac:dyDescent="0.25">
      <c r="A288" s="4" t="s">
        <v>259</v>
      </c>
      <c r="B288" s="10">
        <v>-9432</v>
      </c>
      <c r="C288" s="10">
        <v>-72</v>
      </c>
      <c r="D288" s="10">
        <v>0</v>
      </c>
      <c r="E288" s="10">
        <v>1</v>
      </c>
      <c r="F288" s="10">
        <v>-37</v>
      </c>
      <c r="G288" s="10">
        <v>0</v>
      </c>
    </row>
    <row r="289" spans="1:7" x14ac:dyDescent="0.25">
      <c r="A289" s="4" t="s">
        <v>260</v>
      </c>
      <c r="B289" s="10">
        <v>-3436</v>
      </c>
      <c r="C289" s="10">
        <v>-29</v>
      </c>
      <c r="D289" s="10">
        <v>0</v>
      </c>
      <c r="E289" s="10">
        <v>13</v>
      </c>
      <c r="F289" s="10">
        <v>-11</v>
      </c>
      <c r="G289" s="10">
        <v>0</v>
      </c>
    </row>
    <row r="290" spans="1:7" x14ac:dyDescent="0.25">
      <c r="A290" s="4" t="s">
        <v>261</v>
      </c>
      <c r="B290" s="10">
        <v>-1434</v>
      </c>
      <c r="C290" s="10">
        <v>-75</v>
      </c>
      <c r="D290" s="10">
        <v>0</v>
      </c>
      <c r="E290" s="10">
        <v>-3</v>
      </c>
      <c r="F290" s="10">
        <v>-48</v>
      </c>
      <c r="G290" s="10">
        <v>8</v>
      </c>
    </row>
    <row r="291" spans="1:7" x14ac:dyDescent="0.25">
      <c r="A291" s="4" t="s">
        <v>262</v>
      </c>
      <c r="B291" s="10">
        <v>-22046</v>
      </c>
      <c r="C291" s="10">
        <v>-93</v>
      </c>
      <c r="D291" s="10">
        <v>0</v>
      </c>
      <c r="E291" s="10">
        <v>-14</v>
      </c>
      <c r="F291" s="10">
        <v>-234</v>
      </c>
      <c r="G291" s="10">
        <v>-5</v>
      </c>
    </row>
    <row r="292" spans="1:7" ht="15.6" x14ac:dyDescent="0.3">
      <c r="A292" s="3"/>
      <c r="B292" s="12">
        <f t="shared" ref="B292:G292" si="23">SUM(B287:B291)</f>
        <v>-40008</v>
      </c>
      <c r="C292" s="12">
        <f t="shared" si="23"/>
        <v>-294</v>
      </c>
      <c r="D292" s="12">
        <f t="shared" si="23"/>
        <v>0</v>
      </c>
      <c r="E292" s="12">
        <f t="shared" si="23"/>
        <v>-3</v>
      </c>
      <c r="F292" s="12">
        <f t="shared" si="23"/>
        <v>-360</v>
      </c>
      <c r="G292" s="12">
        <f t="shared" si="23"/>
        <v>3</v>
      </c>
    </row>
    <row r="293" spans="1:7" x14ac:dyDescent="0.25">
      <c r="A293" s="3" t="s">
        <v>263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</row>
    <row r="294" spans="1:7" x14ac:dyDescent="0.25">
      <c r="A294" s="4" t="s">
        <v>264</v>
      </c>
      <c r="B294" s="10">
        <v>3264</v>
      </c>
      <c r="C294" s="10">
        <v>-35</v>
      </c>
      <c r="D294" s="10">
        <v>0</v>
      </c>
      <c r="E294" s="10">
        <v>8</v>
      </c>
      <c r="F294" s="10">
        <v>-113</v>
      </c>
      <c r="G294" s="10">
        <v>9</v>
      </c>
    </row>
    <row r="295" spans="1:7" x14ac:dyDescent="0.25">
      <c r="A295" s="4" t="s">
        <v>265</v>
      </c>
      <c r="B295" s="10">
        <v>2274</v>
      </c>
      <c r="C295" s="10">
        <v>8</v>
      </c>
      <c r="D295" s="10">
        <v>0</v>
      </c>
      <c r="E295" s="10">
        <v>-1</v>
      </c>
      <c r="F295" s="10">
        <v>-38</v>
      </c>
      <c r="G295" s="10">
        <v>2</v>
      </c>
    </row>
    <row r="296" spans="1:7" x14ac:dyDescent="0.25">
      <c r="A296" s="4" t="s">
        <v>266</v>
      </c>
      <c r="B296" s="10">
        <v>-832</v>
      </c>
      <c r="C296" s="10">
        <v>-4</v>
      </c>
      <c r="D296" s="10">
        <v>0</v>
      </c>
      <c r="E296" s="10">
        <v>-2</v>
      </c>
      <c r="F296" s="10">
        <v>-14</v>
      </c>
      <c r="G296" s="10">
        <v>0</v>
      </c>
    </row>
    <row r="297" spans="1:7" x14ac:dyDescent="0.25">
      <c r="A297" s="4" t="s">
        <v>267</v>
      </c>
      <c r="B297" s="10">
        <v>1566</v>
      </c>
      <c r="C297" s="10">
        <v>6</v>
      </c>
      <c r="D297" s="10">
        <v>0</v>
      </c>
      <c r="E297" s="10">
        <v>0</v>
      </c>
      <c r="F297" s="10">
        <v>9</v>
      </c>
      <c r="G297" s="10">
        <v>0</v>
      </c>
    </row>
    <row r="298" spans="1:7" x14ac:dyDescent="0.25">
      <c r="A298" s="4" t="s">
        <v>268</v>
      </c>
      <c r="B298" s="10">
        <v>-160</v>
      </c>
      <c r="C298" s="10">
        <v>-5</v>
      </c>
      <c r="D298" s="10">
        <v>0</v>
      </c>
      <c r="E298" s="10">
        <v>1</v>
      </c>
      <c r="F298" s="10">
        <v>19</v>
      </c>
      <c r="G298" s="10">
        <v>0</v>
      </c>
    </row>
    <row r="299" spans="1:7" x14ac:dyDescent="0.25">
      <c r="A299" s="4" t="s">
        <v>269</v>
      </c>
      <c r="B299" s="10">
        <v>-550</v>
      </c>
      <c r="C299" s="10">
        <v>31</v>
      </c>
      <c r="D299" s="10">
        <v>0</v>
      </c>
      <c r="E299" s="10">
        <v>-19</v>
      </c>
      <c r="F299" s="10">
        <v>-27</v>
      </c>
      <c r="G299" s="10">
        <v>-3</v>
      </c>
    </row>
    <row r="300" spans="1:7" x14ac:dyDescent="0.25">
      <c r="A300" s="4" t="s">
        <v>270</v>
      </c>
      <c r="B300" s="10">
        <v>524</v>
      </c>
      <c r="C300" s="10">
        <v>4</v>
      </c>
      <c r="D300" s="10">
        <v>0</v>
      </c>
      <c r="E300" s="10">
        <v>11</v>
      </c>
      <c r="F300" s="10">
        <v>-9</v>
      </c>
      <c r="G300" s="10">
        <v>0</v>
      </c>
    </row>
    <row r="301" spans="1:7" x14ac:dyDescent="0.25">
      <c r="A301" s="4" t="s">
        <v>271</v>
      </c>
      <c r="B301" s="10">
        <v>-1560</v>
      </c>
      <c r="C301" s="10">
        <v>-13</v>
      </c>
      <c r="D301" s="10">
        <v>0</v>
      </c>
      <c r="E301" s="10">
        <v>0</v>
      </c>
      <c r="F301" s="10">
        <v>0</v>
      </c>
      <c r="G301" s="10">
        <v>0</v>
      </c>
    </row>
    <row r="302" spans="1:7" x14ac:dyDescent="0.25">
      <c r="A302" s="4" t="s">
        <v>272</v>
      </c>
      <c r="B302" s="10">
        <v>108</v>
      </c>
      <c r="C302" s="10">
        <v>-18</v>
      </c>
      <c r="D302" s="10">
        <v>0</v>
      </c>
      <c r="E302" s="10">
        <v>-1</v>
      </c>
      <c r="F302" s="10">
        <v>-44</v>
      </c>
      <c r="G302" s="10">
        <v>3</v>
      </c>
    </row>
    <row r="303" spans="1:7" x14ac:dyDescent="0.25">
      <c r="A303" s="4" t="s">
        <v>273</v>
      </c>
      <c r="B303" s="10">
        <v>10440</v>
      </c>
      <c r="C303" s="10">
        <v>21</v>
      </c>
      <c r="D303" s="10">
        <v>29</v>
      </c>
      <c r="E303" s="10">
        <v>-22</v>
      </c>
      <c r="F303" s="10">
        <v>-23</v>
      </c>
      <c r="G303" s="10">
        <v>5</v>
      </c>
    </row>
    <row r="304" spans="1:7" x14ac:dyDescent="0.25">
      <c r="A304" s="4" t="s">
        <v>274</v>
      </c>
      <c r="B304" s="10">
        <v>-49664</v>
      </c>
      <c r="C304" s="10">
        <v>-53</v>
      </c>
      <c r="D304" s="10">
        <v>0</v>
      </c>
      <c r="E304" s="10">
        <v>14</v>
      </c>
      <c r="F304" s="10">
        <v>-304</v>
      </c>
      <c r="G304" s="10">
        <v>-34</v>
      </c>
    </row>
    <row r="305" spans="1:7" ht="15.6" x14ac:dyDescent="0.3">
      <c r="A305" s="3"/>
      <c r="B305" s="12">
        <f t="shared" ref="B305:G305" si="24">SUM(B294:B304)</f>
        <v>-34590</v>
      </c>
      <c r="C305" s="12">
        <f t="shared" si="24"/>
        <v>-58</v>
      </c>
      <c r="D305" s="12">
        <f t="shared" si="24"/>
        <v>29</v>
      </c>
      <c r="E305" s="12">
        <f t="shared" si="24"/>
        <v>-11</v>
      </c>
      <c r="F305" s="12">
        <f t="shared" si="24"/>
        <v>-544</v>
      </c>
      <c r="G305" s="12">
        <f t="shared" si="24"/>
        <v>-18</v>
      </c>
    </row>
    <row r="306" spans="1:7" x14ac:dyDescent="0.25">
      <c r="A306" s="3" t="s">
        <v>275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</row>
    <row r="307" spans="1:7" x14ac:dyDescent="0.25">
      <c r="A307" s="4" t="s">
        <v>276</v>
      </c>
      <c r="B307" s="10">
        <v>-4660</v>
      </c>
      <c r="C307" s="10">
        <v>-26</v>
      </c>
      <c r="D307" s="10">
        <v>0</v>
      </c>
      <c r="E307" s="10">
        <v>0</v>
      </c>
      <c r="F307" s="10">
        <v>-70</v>
      </c>
      <c r="G307" s="10">
        <v>0</v>
      </c>
    </row>
    <row r="308" spans="1:7" x14ac:dyDescent="0.25">
      <c r="A308" s="4" t="s">
        <v>277</v>
      </c>
      <c r="B308" s="10">
        <v>-2998</v>
      </c>
      <c r="C308" s="10">
        <v>-16</v>
      </c>
      <c r="D308" s="10">
        <v>0</v>
      </c>
      <c r="E308" s="10">
        <v>0</v>
      </c>
      <c r="F308" s="10">
        <v>-49</v>
      </c>
      <c r="G308" s="10">
        <v>0</v>
      </c>
    </row>
    <row r="309" spans="1:7" x14ac:dyDescent="0.25">
      <c r="A309" s="4" t="s">
        <v>278</v>
      </c>
      <c r="B309" s="10">
        <v>-5724</v>
      </c>
      <c r="C309" s="10">
        <v>-29</v>
      </c>
      <c r="D309" s="10">
        <v>0</v>
      </c>
      <c r="E309" s="10">
        <v>0</v>
      </c>
      <c r="F309" s="10">
        <v>-102</v>
      </c>
      <c r="G309" s="10">
        <v>0</v>
      </c>
    </row>
    <row r="310" spans="1:7" x14ac:dyDescent="0.25">
      <c r="A310" s="4" t="s">
        <v>279</v>
      </c>
      <c r="B310" s="10">
        <v>-994</v>
      </c>
      <c r="C310" s="10">
        <v>4</v>
      </c>
      <c r="D310" s="10">
        <v>0</v>
      </c>
      <c r="E310" s="10">
        <v>11</v>
      </c>
      <c r="F310" s="10">
        <v>-78</v>
      </c>
      <c r="G310" s="10">
        <v>0</v>
      </c>
    </row>
    <row r="311" spans="1:7" x14ac:dyDescent="0.25">
      <c r="A311" s="4" t="s">
        <v>280</v>
      </c>
      <c r="B311" s="10">
        <v>-1018</v>
      </c>
      <c r="C311" s="10">
        <v>-22</v>
      </c>
      <c r="D311" s="10">
        <v>0</v>
      </c>
      <c r="E311" s="10">
        <v>0</v>
      </c>
      <c r="F311" s="10">
        <v>-25</v>
      </c>
      <c r="G311" s="10">
        <v>2</v>
      </c>
    </row>
    <row r="312" spans="1:7" x14ac:dyDescent="0.25">
      <c r="A312" s="4" t="s">
        <v>281</v>
      </c>
      <c r="B312" s="10">
        <v>-1304</v>
      </c>
      <c r="C312" s="10">
        <v>-5</v>
      </c>
      <c r="D312" s="10">
        <v>0</v>
      </c>
      <c r="E312" s="10">
        <v>0</v>
      </c>
      <c r="F312" s="10">
        <v>-32</v>
      </c>
      <c r="G312" s="10">
        <v>0</v>
      </c>
    </row>
    <row r="313" spans="1:7" x14ac:dyDescent="0.25">
      <c r="A313" s="4" t="s">
        <v>282</v>
      </c>
      <c r="B313" s="10">
        <v>-7224</v>
      </c>
      <c r="C313" s="10">
        <v>-47</v>
      </c>
      <c r="D313" s="10">
        <v>0</v>
      </c>
      <c r="E313" s="10">
        <v>1</v>
      </c>
      <c r="F313" s="10">
        <v>-73</v>
      </c>
      <c r="G313" s="10">
        <v>0</v>
      </c>
    </row>
    <row r="314" spans="1:7" x14ac:dyDescent="0.25">
      <c r="A314" s="4" t="s">
        <v>283</v>
      </c>
      <c r="B314" s="10">
        <v>-8390</v>
      </c>
      <c r="C314" s="10">
        <v>-38</v>
      </c>
      <c r="D314" s="10">
        <v>0</v>
      </c>
      <c r="E314" s="10">
        <v>0</v>
      </c>
      <c r="F314" s="10">
        <v>-26</v>
      </c>
      <c r="G314" s="10">
        <v>-3</v>
      </c>
    </row>
    <row r="315" spans="1:7" x14ac:dyDescent="0.25">
      <c r="A315" s="4" t="s">
        <v>284</v>
      </c>
      <c r="B315" s="10">
        <v>-2862</v>
      </c>
      <c r="C315" s="10">
        <v>-20</v>
      </c>
      <c r="D315" s="10">
        <v>0</v>
      </c>
      <c r="E315" s="10">
        <v>0</v>
      </c>
      <c r="F315" s="10">
        <v>-21</v>
      </c>
      <c r="G315" s="10">
        <v>0</v>
      </c>
    </row>
    <row r="316" spans="1:7" x14ac:dyDescent="0.25">
      <c r="A316" s="4" t="s">
        <v>285</v>
      </c>
      <c r="B316" s="10">
        <v>-2148</v>
      </c>
      <c r="C316" s="10">
        <v>-161</v>
      </c>
      <c r="D316" s="10">
        <v>0</v>
      </c>
      <c r="E316" s="10">
        <v>-27</v>
      </c>
      <c r="F316" s="10">
        <v>-81</v>
      </c>
      <c r="G316" s="10">
        <v>18</v>
      </c>
    </row>
    <row r="317" spans="1:7" ht="15.6" x14ac:dyDescent="0.3">
      <c r="A317" s="3"/>
      <c r="B317" s="12">
        <f t="shared" ref="B317:G317" si="25">SUM(B307:B316)</f>
        <v>-37322</v>
      </c>
      <c r="C317" s="12">
        <f t="shared" si="25"/>
        <v>-360</v>
      </c>
      <c r="D317" s="12">
        <f t="shared" si="25"/>
        <v>0</v>
      </c>
      <c r="E317" s="12">
        <f t="shared" si="25"/>
        <v>-15</v>
      </c>
      <c r="F317" s="12">
        <f t="shared" si="25"/>
        <v>-557</v>
      </c>
      <c r="G317" s="12">
        <f t="shared" si="25"/>
        <v>17</v>
      </c>
    </row>
    <row r="318" spans="1:7" x14ac:dyDescent="0.25">
      <c r="A318" s="3" t="s">
        <v>286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  <c r="G318" s="10">
        <v>0</v>
      </c>
    </row>
    <row r="319" spans="1:7" x14ac:dyDescent="0.25">
      <c r="A319" s="4" t="s">
        <v>287</v>
      </c>
      <c r="B319" s="10">
        <v>-1058</v>
      </c>
      <c r="C319" s="10">
        <v>-9</v>
      </c>
      <c r="D319" s="10">
        <v>0</v>
      </c>
      <c r="E319" s="10">
        <v>0</v>
      </c>
      <c r="F319" s="10">
        <v>1</v>
      </c>
      <c r="G319" s="10">
        <v>0</v>
      </c>
    </row>
    <row r="320" spans="1:7" x14ac:dyDescent="0.25">
      <c r="A320" s="4" t="s">
        <v>288</v>
      </c>
      <c r="B320" s="10">
        <v>-9010</v>
      </c>
      <c r="C320" s="10">
        <v>-48</v>
      </c>
      <c r="D320" s="10">
        <v>0</v>
      </c>
      <c r="E320" s="10">
        <v>3</v>
      </c>
      <c r="F320" s="10">
        <v>-52</v>
      </c>
      <c r="G320" s="10">
        <v>-2</v>
      </c>
    </row>
    <row r="321" spans="1:7" x14ac:dyDescent="0.25">
      <c r="A321" s="4" t="s">
        <v>289</v>
      </c>
      <c r="B321" s="10">
        <v>-6898</v>
      </c>
      <c r="C321" s="10">
        <v>-54</v>
      </c>
      <c r="D321" s="10">
        <v>0</v>
      </c>
      <c r="E321" s="10">
        <v>-10</v>
      </c>
      <c r="F321" s="10">
        <v>-9</v>
      </c>
      <c r="G321" s="10">
        <v>0</v>
      </c>
    </row>
    <row r="322" spans="1:7" x14ac:dyDescent="0.25">
      <c r="A322" s="4" t="s">
        <v>290</v>
      </c>
      <c r="B322" s="10">
        <v>7154</v>
      </c>
      <c r="C322" s="10">
        <v>-34</v>
      </c>
      <c r="D322" s="10">
        <v>0</v>
      </c>
      <c r="E322" s="10">
        <v>-6</v>
      </c>
      <c r="F322" s="10">
        <v>23</v>
      </c>
      <c r="G322" s="10">
        <v>10</v>
      </c>
    </row>
    <row r="323" spans="1:7" x14ac:dyDescent="0.25">
      <c r="A323" s="5" t="s">
        <v>291</v>
      </c>
      <c r="B323" s="10">
        <v>19196</v>
      </c>
      <c r="C323" s="10">
        <v>-55</v>
      </c>
      <c r="D323" s="10">
        <v>0</v>
      </c>
      <c r="E323" s="10">
        <v>-36</v>
      </c>
      <c r="F323" s="10">
        <v>-223</v>
      </c>
      <c r="G323" s="10">
        <v>29</v>
      </c>
    </row>
    <row r="324" spans="1:7" ht="15.6" x14ac:dyDescent="0.3">
      <c r="A324" s="16"/>
      <c r="B324" s="9">
        <f t="shared" ref="B324:G324" si="26">SUM(B319:B323)</f>
        <v>9384</v>
      </c>
      <c r="C324" s="9">
        <f t="shared" si="26"/>
        <v>-200</v>
      </c>
      <c r="D324" s="9">
        <f t="shared" si="26"/>
        <v>0</v>
      </c>
      <c r="E324" s="9">
        <f t="shared" si="26"/>
        <v>-49</v>
      </c>
      <c r="F324" s="9">
        <f t="shared" si="26"/>
        <v>-260</v>
      </c>
      <c r="G324" s="9">
        <f t="shared" si="26"/>
        <v>37</v>
      </c>
    </row>
    <row r="325" spans="1:7" ht="15.6" x14ac:dyDescent="0.3">
      <c r="A325" s="16"/>
      <c r="B325" s="10"/>
      <c r="C325" s="10"/>
      <c r="D325" s="10"/>
      <c r="E325" s="10"/>
      <c r="F325" s="10"/>
      <c r="G325" s="10"/>
    </row>
    <row r="326" spans="1:7" ht="16.5" thickBot="1" x14ac:dyDescent="0.3">
      <c r="A326" s="7" t="s">
        <v>299</v>
      </c>
      <c r="B326" s="13">
        <f t="shared" ref="B326:G326" si="27">B21+B36+B50+B62+B75+B87+B93+B103+B112+B123+B133+B146+B160+B168+B181+B201+B210+B220+B229+B235+B247+B248+B272+B285+B292+B305+B317+B324</f>
        <v>-1805437</v>
      </c>
      <c r="C326" s="13">
        <f t="shared" si="27"/>
        <v>-9981</v>
      </c>
      <c r="D326" s="13">
        <f t="shared" si="27"/>
        <v>226</v>
      </c>
      <c r="E326" s="13">
        <f t="shared" si="27"/>
        <v>-1598</v>
      </c>
      <c r="F326" s="13">
        <f t="shared" si="27"/>
        <v>-9637</v>
      </c>
      <c r="G326" s="13">
        <f t="shared" si="27"/>
        <v>-352</v>
      </c>
    </row>
    <row r="327" spans="1:7" s="14" customFormat="1" ht="16.149999999999999" thickTop="1" x14ac:dyDescent="0.3">
      <c r="A327" s="8"/>
    </row>
    <row r="328" spans="1:7" s="14" customFormat="1" ht="15.6" x14ac:dyDescent="0.3">
      <c r="A328" s="15"/>
    </row>
    <row r="329" spans="1:7" s="14" customFormat="1" ht="15.6" x14ac:dyDescent="0.3">
      <c r="A329" s="15"/>
    </row>
    <row r="330" spans="1:7" ht="15.6" x14ac:dyDescent="0.3">
      <c r="A330" s="8"/>
    </row>
    <row r="331" spans="1:7" ht="15.6" x14ac:dyDescent="0.3">
      <c r="A331" s="8"/>
    </row>
    <row r="332" spans="1:7" ht="15.6" x14ac:dyDescent="0.3">
      <c r="A332" s="8"/>
    </row>
    <row r="333" spans="1:7" ht="15.6" x14ac:dyDescent="0.3">
      <c r="A333" s="8"/>
    </row>
    <row r="334" spans="1:7" ht="15.6" x14ac:dyDescent="0.3">
      <c r="A334" s="8"/>
    </row>
    <row r="335" spans="1:7" ht="15.6" x14ac:dyDescent="0.3">
      <c r="A335" s="8"/>
    </row>
    <row r="336" spans="1:7" ht="15.6" x14ac:dyDescent="0.3">
      <c r="A336" s="8"/>
    </row>
    <row r="337" spans="1:1" ht="15.6" x14ac:dyDescent="0.3">
      <c r="A337" s="8"/>
    </row>
    <row r="338" spans="1:1" ht="15.6" x14ac:dyDescent="0.3">
      <c r="A338" s="8"/>
    </row>
    <row r="339" spans="1:1" ht="15.6" x14ac:dyDescent="0.3">
      <c r="A339" s="8"/>
    </row>
    <row r="340" spans="1:1" ht="15.6" x14ac:dyDescent="0.3">
      <c r="A340" s="8"/>
    </row>
    <row r="341" spans="1:1" ht="15.6" x14ac:dyDescent="0.3">
      <c r="A341" s="8"/>
    </row>
    <row r="342" spans="1:1" ht="15.6" x14ac:dyDescent="0.3">
      <c r="A342" s="8"/>
    </row>
    <row r="343" spans="1:1" ht="15.6" x14ac:dyDescent="0.3">
      <c r="A343" s="8"/>
    </row>
    <row r="344" spans="1:1" ht="15.6" x14ac:dyDescent="0.3">
      <c r="A344" s="8"/>
    </row>
    <row r="345" spans="1:1" ht="15.6" x14ac:dyDescent="0.3">
      <c r="A345" s="8"/>
    </row>
    <row r="346" spans="1:1" ht="15.6" x14ac:dyDescent="0.3">
      <c r="A346" s="8"/>
    </row>
    <row r="347" spans="1:1" ht="15.6" x14ac:dyDescent="0.3">
      <c r="A347" s="8"/>
    </row>
    <row r="348" spans="1:1" ht="15.6" x14ac:dyDescent="0.3">
      <c r="A348" s="8"/>
    </row>
    <row r="349" spans="1:1" ht="15.6" x14ac:dyDescent="0.3">
      <c r="A349" s="8"/>
    </row>
    <row r="350" spans="1:1" ht="15.6" x14ac:dyDescent="0.3">
      <c r="A350" s="8"/>
    </row>
    <row r="351" spans="1:1" ht="15.6" x14ac:dyDescent="0.3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</sheetData>
  <mergeCells count="5">
    <mergeCell ref="A4:A5"/>
    <mergeCell ref="F1:G1"/>
    <mergeCell ref="B4:B5"/>
    <mergeCell ref="B2:G2"/>
    <mergeCell ref="C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Любомир Попов</cp:lastModifiedBy>
  <dcterms:created xsi:type="dcterms:W3CDTF">2016-04-11T07:53:50Z</dcterms:created>
  <dcterms:modified xsi:type="dcterms:W3CDTF">2016-04-14T07:14:43Z</dcterms:modified>
</cp:coreProperties>
</file>