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000" activeTab="0"/>
  </bookViews>
  <sheets>
    <sheet name="CONDUCTED AUCTIONS in 2016" sheetId="1" r:id="rId1"/>
  </sheets>
  <externalReferences>
    <externalReference r:id="rId4"/>
    <externalReference r:id="rId5"/>
  </externalReferences>
  <definedNames>
    <definedName name="ISIN">'[2]книжа'!$E$4:$E$9</definedName>
    <definedName name="_xlnm.Print_Area" localSheetId="0">'CONDUCTED AUCTIONS in 2016'!$A$1:$M$8</definedName>
    <definedName name="книжа">'[1]книжа'!$B$4:$B$9</definedName>
  </definedNames>
  <calcPr fullCalcOnLoad="1"/>
</workbook>
</file>

<file path=xl/sharedStrings.xml><?xml version="1.0" encoding="utf-8"?>
<sst xmlns="http://schemas.openxmlformats.org/spreadsheetml/2006/main" count="28" uniqueCount="21">
  <si>
    <t>BGN</t>
  </si>
  <si>
    <t>Auction Date</t>
  </si>
  <si>
    <t>Payment Date</t>
  </si>
  <si>
    <t>Issue Date</t>
  </si>
  <si>
    <t>Maturity Date</t>
  </si>
  <si>
    <t>Coupon</t>
  </si>
  <si>
    <t>Currency</t>
  </si>
  <si>
    <t>Volume</t>
  </si>
  <si>
    <t xml:space="preserve">Total in BGN: </t>
  </si>
  <si>
    <t>10Y &amp; 6M</t>
  </si>
  <si>
    <t>Average 
annual 
yield</t>
  </si>
  <si>
    <t>Bid to Cover Ratio</t>
  </si>
  <si>
    <t>Average price of the allotted bids</t>
  </si>
  <si>
    <t>Maturity</t>
  </si>
  <si>
    <t>ISIN</t>
  </si>
  <si>
    <t>CONDUCTED AUCTIONS 2016</t>
  </si>
  <si>
    <t>BG2040016219</t>
  </si>
  <si>
    <t>2.250%</t>
  </si>
  <si>
    <t xml:space="preserve">Fixed </t>
  </si>
  <si>
    <t>BG2030016112</t>
  </si>
  <si>
    <t>3 Y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</si>
</sst>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\ ##0.00%"/>
    <numFmt numFmtId="186" formatCode="#,##0.00;[Red]\-#,##0.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dd\.mm\.yyyy"/>
    <numFmt numFmtId="190" formatCode="#,##0\ \м"/>
    <numFmt numFmtId="191" formatCode="#\ ##0.0000%"/>
    <numFmt numFmtId="192" formatCode="#,##0.0;[Red]\-#,##0.0"/>
    <numFmt numFmtId="193" formatCode="#,##0;[Red]\-#,##0"/>
    <numFmt numFmtId="194" formatCode="_-* #,##0.000\ _л_в_-;\-* #,##0.000\ _л_в_-;_-* &quot;-&quot;??\ _л_в_-;_-@_-"/>
    <numFmt numFmtId="195" formatCode="0.0%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85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170" fontId="4" fillId="33" borderId="14" xfId="44" applyFont="1" applyFill="1" applyBorder="1" applyAlignment="1">
      <alignment vertical="center"/>
    </xf>
    <xf numFmtId="170" fontId="4" fillId="33" borderId="15" xfId="44" applyFont="1" applyFill="1" applyBorder="1" applyAlignment="1">
      <alignment horizontal="left" vertical="center"/>
    </xf>
    <xf numFmtId="170" fontId="4" fillId="33" borderId="15" xfId="44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93" fontId="5" fillId="0" borderId="10" xfId="0" applyNumberFormat="1" applyFont="1" applyBorder="1" applyAlignment="1">
      <alignment horizontal="right"/>
    </xf>
    <xf numFmtId="185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4" fontId="6" fillId="34" borderId="1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93" fontId="4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EK_2013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&#1091;&#1095;&#1072;&#1089;&#1090;&#1085;&#1080;&#1094;&#1080;%20&#1074;%20&#1072;&#1091;&#1082;&#1094;&#1080;&#1086;&#1085;&#1080;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B4" t="str">
            <v>10г&amp;6м</v>
          </cell>
        </row>
        <row r="5">
          <cell r="B5" t="str">
            <v>7г</v>
          </cell>
        </row>
        <row r="6">
          <cell r="B6" t="str">
            <v>5г</v>
          </cell>
        </row>
        <row r="7">
          <cell r="B7" t="str">
            <v>3г</v>
          </cell>
        </row>
        <row r="8">
          <cell r="B8" t="str">
            <v>6м</v>
          </cell>
        </row>
        <row r="9">
          <cell r="B9" t="str">
            <v>1г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E4" t="str">
            <v>BG2040013216</v>
          </cell>
        </row>
        <row r="5">
          <cell r="E5" t="str">
            <v>BG2040113214</v>
          </cell>
        </row>
        <row r="6">
          <cell r="E6" t="str">
            <v>BG2030013119</v>
          </cell>
        </row>
        <row r="7">
          <cell r="E7" t="str">
            <v>BG2030113117</v>
          </cell>
        </row>
        <row r="8">
          <cell r="E8" t="str">
            <v>BG3010013004</v>
          </cell>
        </row>
        <row r="9">
          <cell r="E9" t="str">
            <v>BG3010113002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12.8515625" style="0" customWidth="1"/>
    <col min="4" max="4" width="11.421875" style="0" customWidth="1"/>
    <col min="5" max="5" width="10.140625" style="0" bestFit="1" customWidth="1"/>
    <col min="6" max="6" width="10.8515625" style="0" customWidth="1"/>
    <col min="7" max="7" width="7.8515625" style="0" customWidth="1"/>
    <col min="8" max="8" width="5.8515625" style="0" bestFit="1" customWidth="1"/>
    <col min="9" max="9" width="8.57421875" style="0" customWidth="1"/>
    <col min="10" max="10" width="10.140625" style="0" customWidth="1"/>
    <col min="11" max="11" width="9.28125" style="0" customWidth="1"/>
    <col min="12" max="12" width="10.7109375" style="0" customWidth="1"/>
    <col min="13" max="13" width="12.28125" style="0" bestFit="1" customWidth="1"/>
    <col min="14" max="14" width="25.00390625" style="0" customWidth="1"/>
    <col min="15" max="15" width="10.140625" style="0" bestFit="1" customWidth="1"/>
  </cols>
  <sheetData>
    <row r="1" spans="1:13" ht="27.75" customHeight="1" thickBo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51" customHeight="1">
      <c r="A2" s="18" t="s">
        <v>1</v>
      </c>
      <c r="B2" s="19" t="s">
        <v>2</v>
      </c>
      <c r="C2" s="19" t="s">
        <v>14</v>
      </c>
      <c r="D2" s="19" t="s">
        <v>3</v>
      </c>
      <c r="E2" s="19" t="s">
        <v>4</v>
      </c>
      <c r="F2" s="19" t="s">
        <v>13</v>
      </c>
      <c r="G2" s="35" t="s">
        <v>5</v>
      </c>
      <c r="H2" s="35"/>
      <c r="I2" s="20" t="s">
        <v>6</v>
      </c>
      <c r="J2" s="19" t="s">
        <v>10</v>
      </c>
      <c r="K2" s="19" t="s">
        <v>12</v>
      </c>
      <c r="L2" s="19" t="s">
        <v>11</v>
      </c>
      <c r="M2" s="21" t="s">
        <v>7</v>
      </c>
    </row>
    <row r="3" spans="1:13" ht="12.75">
      <c r="A3" s="30">
        <v>42394</v>
      </c>
      <c r="B3" s="30">
        <v>42396</v>
      </c>
      <c r="C3" s="31" t="s">
        <v>16</v>
      </c>
      <c r="D3" s="30">
        <v>42396</v>
      </c>
      <c r="E3" s="30">
        <v>46230</v>
      </c>
      <c r="F3" s="12" t="s">
        <v>9</v>
      </c>
      <c r="G3" s="12" t="s">
        <v>18</v>
      </c>
      <c r="H3" s="29" t="s">
        <v>17</v>
      </c>
      <c r="I3" s="12" t="s">
        <v>0</v>
      </c>
      <c r="J3" s="15">
        <v>0.0258</v>
      </c>
      <c r="K3" s="16">
        <v>97.09</v>
      </c>
      <c r="L3" s="17">
        <v>1.13</v>
      </c>
      <c r="M3" s="28">
        <v>200000000</v>
      </c>
    </row>
    <row r="4" spans="1:13" ht="12.75">
      <c r="A4" s="30">
        <v>42415</v>
      </c>
      <c r="B4" s="30">
        <v>42417</v>
      </c>
      <c r="C4" s="31" t="s">
        <v>19</v>
      </c>
      <c r="D4" s="30">
        <v>42417</v>
      </c>
      <c r="E4" s="30">
        <v>43513</v>
      </c>
      <c r="F4" s="12" t="s">
        <v>20</v>
      </c>
      <c r="G4" s="12" t="s">
        <v>18</v>
      </c>
      <c r="H4" s="29">
        <v>0.005</v>
      </c>
      <c r="I4" s="12" t="s">
        <v>0</v>
      </c>
      <c r="J4" s="15">
        <v>0.0036</v>
      </c>
      <c r="K4" s="16">
        <v>100.43</v>
      </c>
      <c r="L4" s="17">
        <v>1.7</v>
      </c>
      <c r="M4" s="28">
        <v>200000000</v>
      </c>
    </row>
    <row r="5" spans="1:13" ht="12.75">
      <c r="A5" s="32">
        <v>42506</v>
      </c>
      <c r="B5" s="32">
        <v>42508</v>
      </c>
      <c r="C5" s="31" t="s">
        <v>16</v>
      </c>
      <c r="D5" s="30">
        <v>42396</v>
      </c>
      <c r="E5" s="30">
        <v>46230</v>
      </c>
      <c r="F5" s="12" t="s">
        <v>9</v>
      </c>
      <c r="G5" s="12" t="s">
        <v>18</v>
      </c>
      <c r="H5" s="29" t="s">
        <v>17</v>
      </c>
      <c r="I5" s="12" t="s">
        <v>0</v>
      </c>
      <c r="J5" s="15">
        <v>0.0241</v>
      </c>
      <c r="K5" s="16">
        <v>98.68</v>
      </c>
      <c r="L5" s="17">
        <v>2.33</v>
      </c>
      <c r="M5" s="28">
        <v>100000000</v>
      </c>
    </row>
    <row r="6" spans="1:15" ht="15.75" customHeight="1" thickBot="1">
      <c r="A6" s="22" t="s">
        <v>8</v>
      </c>
      <c r="B6" s="23"/>
      <c r="C6" s="24"/>
      <c r="D6" s="24"/>
      <c r="E6" s="24"/>
      <c r="F6" s="24"/>
      <c r="G6" s="25"/>
      <c r="H6" s="26"/>
      <c r="I6" s="25"/>
      <c r="J6" s="26"/>
      <c r="K6" s="27"/>
      <c r="L6" s="27"/>
      <c r="M6" s="33">
        <f>SUM(M3+M4+M5)</f>
        <v>500000000</v>
      </c>
      <c r="O6" s="13"/>
    </row>
    <row r="7" spans="1:10" ht="15.75" customHeight="1">
      <c r="A7" s="14"/>
      <c r="B7" s="1"/>
      <c r="C7" s="1"/>
      <c r="D7" s="1"/>
      <c r="E7" s="1"/>
      <c r="F7" s="1"/>
      <c r="G7" s="1"/>
      <c r="H7" s="1"/>
      <c r="I7" s="1"/>
      <c r="J7" s="13"/>
    </row>
    <row r="8" spans="1:10" ht="15.75" customHeight="1">
      <c r="A8" s="14"/>
      <c r="B8" s="1"/>
      <c r="C8" s="1"/>
      <c r="D8" s="1"/>
      <c r="E8" s="1"/>
      <c r="F8" s="14"/>
      <c r="G8" s="14"/>
      <c r="H8" s="14"/>
      <c r="I8" s="14"/>
      <c r="J8" s="14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spans="14:18" ht="13.5" customHeight="1">
      <c r="N16" s="3"/>
      <c r="O16" s="3"/>
      <c r="P16" s="3"/>
      <c r="Q16" s="4"/>
      <c r="R16" s="5"/>
    </row>
    <row r="17" spans="14:18" ht="13.5" customHeight="1">
      <c r="N17" s="3"/>
      <c r="O17" s="3"/>
      <c r="P17" s="6"/>
      <c r="Q17" s="4"/>
      <c r="R17" s="7"/>
    </row>
    <row r="18" spans="14:18" ht="13.5" customHeight="1">
      <c r="N18" s="8"/>
      <c r="O18" s="8"/>
      <c r="P18" s="8"/>
      <c r="Q18" s="9"/>
      <c r="R18" s="10"/>
    </row>
    <row r="19" spans="12:18" ht="13.5" customHeight="1">
      <c r="L19" s="2"/>
      <c r="M19" s="3"/>
      <c r="N19" s="8"/>
      <c r="O19" s="8"/>
      <c r="P19" s="8"/>
      <c r="Q19" s="9"/>
      <c r="R19" s="10"/>
    </row>
    <row r="20" spans="12:18" ht="13.5" customHeight="1">
      <c r="L20" s="11"/>
      <c r="M20" s="3"/>
      <c r="N20" s="8"/>
      <c r="O20" s="8"/>
      <c r="P20" s="8"/>
      <c r="Q20" s="9"/>
      <c r="R20" s="10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2">
    <mergeCell ref="A1:M1"/>
    <mergeCell ref="G2:H2"/>
  </mergeCells>
  <dataValidations count="2">
    <dataValidation type="date" operator="greaterThan" allowBlank="1" showInputMessage="1" showErrorMessage="1" sqref="D3:E5 A3:B5">
      <formula1>41275</formula1>
    </dataValidation>
    <dataValidation type="decimal" operator="greaterThanOrEqual" allowBlank="1" showInputMessage="1" showErrorMessage="1" sqref="L3:M5">
      <formula1>0</formula1>
    </dataValidation>
  </dataValidations>
  <printOptions horizontalCentered="1"/>
  <pageMargins left="0.7086614173228347" right="0.7086614173228347" top="0.56" bottom="0.4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Иван Нейчев</cp:lastModifiedBy>
  <cp:lastPrinted>2014-03-26T11:15:37Z</cp:lastPrinted>
  <dcterms:created xsi:type="dcterms:W3CDTF">2004-12-08T11:37:54Z</dcterms:created>
  <dcterms:modified xsi:type="dcterms:W3CDTF">2016-05-17T06:56:26Z</dcterms:modified>
  <cp:category/>
  <cp:version/>
  <cp:contentType/>
  <cp:contentStatus/>
</cp:coreProperties>
</file>