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баланс" sheetId="10" r:id="rId1"/>
    <sheet name="ОПР" sheetId="11" r:id="rId2"/>
    <sheet name="Капитал" sheetId="9" r:id="rId3"/>
    <sheet name="ОПП" sheetId="8" r:id="rId4"/>
  </sheets>
  <definedNames>
    <definedName name="_xlnm.Print_Area" localSheetId="2">Капитал!$A$1:$L$117</definedName>
    <definedName name="_xlnm.Print_Area" localSheetId="1">ОПР!$A$1:$I$361</definedName>
  </definedNames>
  <calcPr calcId="125725"/>
</workbook>
</file>

<file path=xl/calcChain.xml><?xml version="1.0" encoding="utf-8"?>
<calcChain xmlns="http://schemas.openxmlformats.org/spreadsheetml/2006/main">
  <c r="A339" i="11"/>
  <c r="A218"/>
  <c r="B594" i="10"/>
  <c r="B592"/>
  <c r="B591"/>
  <c r="B395"/>
  <c r="B393"/>
  <c r="B392"/>
  <c r="B19" i="8" l="1"/>
  <c r="C19"/>
  <c r="H343" i="11"/>
  <c r="A251"/>
  <c r="C239"/>
  <c r="C360" s="1"/>
  <c r="C237"/>
  <c r="C358" s="1"/>
  <c r="C236"/>
  <c r="C357" s="1"/>
  <c r="H234"/>
  <c r="H355" s="1"/>
  <c r="H222"/>
  <c r="A130"/>
  <c r="H101"/>
  <c r="E589" i="10"/>
  <c r="A406"/>
  <c r="E390"/>
  <c r="A207"/>
  <c r="G69" i="8" l="1"/>
  <c r="D69"/>
  <c r="G68"/>
  <c r="D68"/>
  <c r="E99" l="1"/>
  <c r="B99"/>
  <c r="E52"/>
  <c r="B52"/>
  <c r="A137" l="1"/>
  <c r="C137"/>
  <c r="B136"/>
  <c r="A136"/>
  <c r="F134"/>
  <c r="A90"/>
  <c r="C90"/>
  <c r="B89"/>
  <c r="A89"/>
  <c r="F87"/>
  <c r="G87"/>
  <c r="D113" i="9"/>
  <c r="I113"/>
  <c r="C112"/>
  <c r="H112"/>
  <c r="D72"/>
  <c r="I72"/>
  <c r="C71"/>
  <c r="H71"/>
  <c r="A72"/>
  <c r="G134" i="8" l="1"/>
  <c r="A113" i="9"/>
  <c r="A112" l="1"/>
  <c r="A84"/>
  <c r="A71"/>
  <c r="A43"/>
  <c r="D72" i="8"/>
  <c r="D35"/>
  <c r="C129"/>
  <c r="B129"/>
  <c r="G128"/>
  <c r="D128"/>
  <c r="G127"/>
  <c r="D127"/>
  <c r="G126"/>
  <c r="D126"/>
  <c r="G125"/>
  <c r="D125"/>
  <c r="G124"/>
  <c r="D124"/>
  <c r="G123"/>
  <c r="D123"/>
  <c r="F129"/>
  <c r="E129"/>
  <c r="D122"/>
  <c r="C120"/>
  <c r="B120"/>
  <c r="G119"/>
  <c r="D119"/>
  <c r="G118"/>
  <c r="D118"/>
  <c r="G117"/>
  <c r="D117"/>
  <c r="G116"/>
  <c r="D116"/>
  <c r="G115"/>
  <c r="D115"/>
  <c r="F120"/>
  <c r="E120"/>
  <c r="D114"/>
  <c r="G111"/>
  <c r="D111"/>
  <c r="G110"/>
  <c r="D110"/>
  <c r="G109"/>
  <c r="D109"/>
  <c r="G108"/>
  <c r="D108"/>
  <c r="G107"/>
  <c r="D107"/>
  <c r="G106"/>
  <c r="D106"/>
  <c r="G105"/>
  <c r="D105"/>
  <c r="F112"/>
  <c r="G104"/>
  <c r="C112"/>
  <c r="B112"/>
  <c r="A97"/>
  <c r="C82"/>
  <c r="B82"/>
  <c r="G81"/>
  <c r="D81"/>
  <c r="G80"/>
  <c r="D80"/>
  <c r="G79"/>
  <c r="D79"/>
  <c r="G78"/>
  <c r="D78"/>
  <c r="G77"/>
  <c r="D77"/>
  <c r="G76"/>
  <c r="D76"/>
  <c r="F82"/>
  <c r="E82"/>
  <c r="D75"/>
  <c r="C73"/>
  <c r="B73"/>
  <c r="G72"/>
  <c r="G71"/>
  <c r="D71"/>
  <c r="G70"/>
  <c r="D70"/>
  <c r="F73"/>
  <c r="E73"/>
  <c r="D67"/>
  <c r="G64"/>
  <c r="D64"/>
  <c r="G63"/>
  <c r="D63"/>
  <c r="G62"/>
  <c r="D62"/>
  <c r="G61"/>
  <c r="D61"/>
  <c r="G60"/>
  <c r="D60"/>
  <c r="G59"/>
  <c r="D59"/>
  <c r="G58"/>
  <c r="D58"/>
  <c r="F65"/>
  <c r="G57"/>
  <c r="C65"/>
  <c r="B65"/>
  <c r="A50"/>
  <c r="C36"/>
  <c r="B36"/>
  <c r="G35"/>
  <c r="G34"/>
  <c r="D34"/>
  <c r="G33"/>
  <c r="D33"/>
  <c r="G32"/>
  <c r="D32"/>
  <c r="G31"/>
  <c r="D31"/>
  <c r="G30"/>
  <c r="D30"/>
  <c r="F36"/>
  <c r="E36"/>
  <c r="D29"/>
  <c r="C27"/>
  <c r="B27"/>
  <c r="G26"/>
  <c r="D26"/>
  <c r="G25"/>
  <c r="D25"/>
  <c r="G24"/>
  <c r="D24"/>
  <c r="G23"/>
  <c r="D23"/>
  <c r="G22"/>
  <c r="D22"/>
  <c r="F27"/>
  <c r="E27"/>
  <c r="D21"/>
  <c r="G18"/>
  <c r="D18"/>
  <c r="G17"/>
  <c r="D17"/>
  <c r="G16"/>
  <c r="D16"/>
  <c r="G15"/>
  <c r="D15"/>
  <c r="G14"/>
  <c r="D14"/>
  <c r="G13"/>
  <c r="D13"/>
  <c r="G12"/>
  <c r="D12"/>
  <c r="F19"/>
  <c r="G11"/>
  <c r="B83" l="1"/>
  <c r="B130"/>
  <c r="D129"/>
  <c r="D82"/>
  <c r="D120"/>
  <c r="C130"/>
  <c r="F130"/>
  <c r="G112"/>
  <c r="C83"/>
  <c r="F83"/>
  <c r="D73"/>
  <c r="D36"/>
  <c r="B37"/>
  <c r="D27"/>
  <c r="C37"/>
  <c r="F37"/>
  <c r="G19"/>
  <c r="G65"/>
  <c r="D11"/>
  <c r="D19" s="1"/>
  <c r="E19"/>
  <c r="E37" s="1"/>
  <c r="G21"/>
  <c r="G27" s="1"/>
  <c r="G29"/>
  <c r="G36" s="1"/>
  <c r="D57"/>
  <c r="D65" s="1"/>
  <c r="E65"/>
  <c r="E83" s="1"/>
  <c r="G67"/>
  <c r="G73" s="1"/>
  <c r="G75"/>
  <c r="G82" s="1"/>
  <c r="D104"/>
  <c r="D112" s="1"/>
  <c r="D130" s="1"/>
  <c r="D132" s="1"/>
  <c r="E112"/>
  <c r="E130" s="1"/>
  <c r="G114"/>
  <c r="G120" s="1"/>
  <c r="G122"/>
  <c r="G129" s="1"/>
  <c r="D83" l="1"/>
  <c r="D85" s="1"/>
  <c r="D37"/>
  <c r="D39" s="1"/>
  <c r="G130"/>
  <c r="G132" s="1"/>
  <c r="G37"/>
  <c r="G39" s="1"/>
  <c r="G83"/>
  <c r="G85" s="1"/>
</calcChain>
</file>

<file path=xl/sharedStrings.xml><?xml version="1.0" encoding="utf-8"?>
<sst xmlns="http://schemas.openxmlformats.org/spreadsheetml/2006/main" count="1958" uniqueCount="544">
  <si>
    <t>Текуща</t>
  </si>
  <si>
    <t>а</t>
  </si>
  <si>
    <t>б</t>
  </si>
  <si>
    <t xml:space="preserve"> Суровини и материали</t>
  </si>
  <si>
    <t xml:space="preserve"> Вземания от клиенти и доставчици</t>
  </si>
  <si>
    <t xml:space="preserve"> Други вземания</t>
  </si>
  <si>
    <t xml:space="preserve"> Законови резерви</t>
  </si>
  <si>
    <t xml:space="preserve"> Други резерви</t>
  </si>
  <si>
    <t xml:space="preserve"> Задължения към доставчици</t>
  </si>
  <si>
    <t xml:space="preserve"> Данъчни задължения</t>
  </si>
  <si>
    <t xml:space="preserve"> Осигурителни задължения</t>
  </si>
  <si>
    <t>О т ч е т</t>
  </si>
  <si>
    <t>за собствения капитал</t>
  </si>
  <si>
    <t xml:space="preserve">Мярка: Хил. лв.  </t>
  </si>
  <si>
    <t>Р     е     з     е     р     в     и</t>
  </si>
  <si>
    <t>Финансов резултат</t>
  </si>
  <si>
    <t>Записан</t>
  </si>
  <si>
    <t>Премии</t>
  </si>
  <si>
    <t>Резерв от</t>
  </si>
  <si>
    <t>Резерв,</t>
  </si>
  <si>
    <t>от минали години</t>
  </si>
  <si>
    <t>Общо</t>
  </si>
  <si>
    <t>П  О  К  А  З  А  Т  Е  Л  И</t>
  </si>
  <si>
    <t>капитал</t>
  </si>
  <si>
    <t>от</t>
  </si>
  <si>
    <t>последващи</t>
  </si>
  <si>
    <t>Законови</t>
  </si>
  <si>
    <t>свързан с</t>
  </si>
  <si>
    <t>съгласно</t>
  </si>
  <si>
    <t>Други</t>
  </si>
  <si>
    <t>Неразпре-</t>
  </si>
  <si>
    <t>Непокрита</t>
  </si>
  <si>
    <t>печалба</t>
  </si>
  <si>
    <t>собствен</t>
  </si>
  <si>
    <t>емисия</t>
  </si>
  <si>
    <t xml:space="preserve">оцеки </t>
  </si>
  <si>
    <t>изкупени</t>
  </si>
  <si>
    <t>учредите-</t>
  </si>
  <si>
    <t>резерви</t>
  </si>
  <si>
    <t>делена</t>
  </si>
  <si>
    <t>загуба</t>
  </si>
  <si>
    <t>(загуба)</t>
  </si>
  <si>
    <t>собст.акции</t>
  </si>
  <si>
    <t>лен акт</t>
  </si>
  <si>
    <t xml:space="preserve"> 1. Салдо в началото на отчетния период</t>
  </si>
  <si>
    <t xml:space="preserve"> 2. Промени в счетоводната политика</t>
  </si>
  <si>
    <t xml:space="preserve"> 3. Грешки</t>
  </si>
  <si>
    <t xml:space="preserve"> 4. Салдо след промени в счетовод. политика и грешки</t>
  </si>
  <si>
    <t xml:space="preserve"> 5. Изменение за сметка на собствениците</t>
  </si>
  <si>
    <t xml:space="preserve">     в т.ч.   - увеличение</t>
  </si>
  <si>
    <t xml:space="preserve">                - намаление</t>
  </si>
  <si>
    <t xml:space="preserve"> 6. Финансов резултат за текущия период</t>
  </si>
  <si>
    <t xml:space="preserve"> 7. Разпределение на печалба</t>
  </si>
  <si>
    <t xml:space="preserve">      в т.ч.  за дивиденти</t>
  </si>
  <si>
    <t xml:space="preserve"> 8. Покриване на загуба</t>
  </si>
  <si>
    <t xml:space="preserve"> 9. Последващи оценки на активи и пасиви</t>
  </si>
  <si>
    <t xml:space="preserve">                - увеличение</t>
  </si>
  <si>
    <t xml:space="preserve"> 10. Други изменения в собствения капитал</t>
  </si>
  <si>
    <t xml:space="preserve"> 11. Салдо към края на отчетния период</t>
  </si>
  <si>
    <t xml:space="preserve"> 12. Промени от преводи на годишни финан-  сови отчети на предприятията в чужбина</t>
  </si>
  <si>
    <t xml:space="preserve"> 13. Собствен капитал към края на отчетния период (11+/-12)</t>
  </si>
  <si>
    <t>за паричните потоци по прекия метод</t>
  </si>
  <si>
    <t>Наименование</t>
  </si>
  <si>
    <t>на</t>
  </si>
  <si>
    <t>постъп-</t>
  </si>
  <si>
    <t>плаща-</t>
  </si>
  <si>
    <t>нетен</t>
  </si>
  <si>
    <t>паричните потоци</t>
  </si>
  <si>
    <t>ления</t>
  </si>
  <si>
    <t>ния</t>
  </si>
  <si>
    <t>поток</t>
  </si>
  <si>
    <t>А. ПАРИЧНИ ПОТОЦИ ОТ ОСНОВНА ДЕЙНОСТ</t>
  </si>
  <si>
    <t xml:space="preserve"> 2. Паричните потоци, свързани с краткосрочни финансови активи, държани за търгов. цели</t>
  </si>
  <si>
    <t xml:space="preserve"> 3. Паричните потоци, свързани с трудови възнаграждения</t>
  </si>
  <si>
    <t xml:space="preserve"> 4. Паричните потоци, свързани с лихви, комисиони, дивиденти и други подобни</t>
  </si>
  <si>
    <t xml:space="preserve"> 5. Паричните потоци от положителни и отрицателни валутни курсови разлики</t>
  </si>
  <si>
    <t xml:space="preserve"> 6. Плащания при разпределение на печалбата</t>
  </si>
  <si>
    <t xml:space="preserve"> 8. Други парични потоци от основна дейност</t>
  </si>
  <si>
    <t xml:space="preserve"> Всичко парични потоци от осн. дейност (А)</t>
  </si>
  <si>
    <t>Б. ПАРИЧНИ ПОТОЦИ ОТ ИНВЕСТ. ДЕЙНОСТ</t>
  </si>
  <si>
    <t xml:space="preserve"> 1. Паричните потоци, свързани с дълготрайни активи</t>
  </si>
  <si>
    <t xml:space="preserve"> 2. Паричните потоци, свързани с краткосрочни финансови активи</t>
  </si>
  <si>
    <t xml:space="preserve"> 3. Паричните потоци, свързани с лихви, комисиони, дивиденти и други подобни</t>
  </si>
  <si>
    <t xml:space="preserve"> 4. Паричните потоци от бизнескомбинации - придобивания</t>
  </si>
  <si>
    <t xml:space="preserve"> 6. Други парични потоци от инвест. дейност</t>
  </si>
  <si>
    <t>Вс. парични потоци от инвест.дейност (Б)</t>
  </si>
  <si>
    <t xml:space="preserve"> В. ПАРИЧНИ ПОТОЦИ ОТ ФИНАНС. ДЕЙНОСТ</t>
  </si>
  <si>
    <t xml:space="preserve"> 1. Парични потоци от емитиране и обратно придобиване на ценни книжа</t>
  </si>
  <si>
    <t xml:space="preserve"> 2. Парични потоци от допълнителни вноски и връщането им на собствениците</t>
  </si>
  <si>
    <t xml:space="preserve"> 3. Парични потоци, свързани с получени или предоставени заеми</t>
  </si>
  <si>
    <t xml:space="preserve"> 5. Плащания на задължения по лизингови договори</t>
  </si>
  <si>
    <t xml:space="preserve"> 6. Паричните потоци от положителни и отрицателни валутни курсови разлики</t>
  </si>
  <si>
    <t xml:space="preserve"> 7. Други парични потоци от финанс. дейност</t>
  </si>
  <si>
    <t xml:space="preserve"> Вс. парични потоци от финанс.  дейност (В)</t>
  </si>
  <si>
    <t xml:space="preserve"> Г. Изменение на паричните средства през периода (А + Б + В)</t>
  </si>
  <si>
    <t xml:space="preserve"> Д. Парични средства в началото на периода</t>
  </si>
  <si>
    <t xml:space="preserve"> Е. Парични средства в края на периода</t>
  </si>
  <si>
    <t>Дата:</t>
  </si>
  <si>
    <t>на "Национален Дворец на Културата - Конгресен Център София ЕАД (консолидиран)</t>
  </si>
  <si>
    <t xml:space="preserve">на "Национален Дворец на Културата - София </t>
  </si>
  <si>
    <t>на "Фестивален и Конгресен Център - Варна"</t>
  </si>
  <si>
    <t>на "Национален Дворец на Културата - София"</t>
  </si>
  <si>
    <t xml:space="preserve">на"Национален Дворец на Културата-Конгресен Център София" ЕАД - консолидиран </t>
  </si>
  <si>
    <t xml:space="preserve"> 1. Паричните потоци, свързани с търговски контрагенти</t>
  </si>
  <si>
    <t>на"Национален Дворец на Културата - София"</t>
  </si>
  <si>
    <t xml:space="preserve">на"Фестивален и Конгресен Център - Варна" </t>
  </si>
  <si>
    <t>на "Национален Дворец на Културата-Конгресен Център София" ЕАД (консолидиран)</t>
  </si>
  <si>
    <t xml:space="preserve">Съставител:                                                   </t>
  </si>
  <si>
    <t>Ръководител:</t>
  </si>
  <si>
    <t xml:space="preserve">Съставител:                                                  </t>
  </si>
  <si>
    <t xml:space="preserve"> 7.Платени и възстановени данъци (без корпоративни)</t>
  </si>
  <si>
    <t>Отчетна единица:</t>
  </si>
  <si>
    <t>НДК - Конгресен Център София ЕАД</t>
  </si>
  <si>
    <t>Гр. (с.)</t>
  </si>
  <si>
    <t>София</t>
  </si>
  <si>
    <t>ЕИК по Булстат / ТР</t>
  </si>
  <si>
    <t>Община:</t>
  </si>
  <si>
    <t>Столична</t>
  </si>
  <si>
    <t>СЧЕТОВОДЕН БАЛАНС</t>
  </si>
  <si>
    <t>АКТИВ</t>
  </si>
  <si>
    <t>Раздели, групи, статии</t>
  </si>
  <si>
    <t>Код на реда</t>
  </si>
  <si>
    <t>Сума - хил.лв.</t>
  </si>
  <si>
    <t>текуща     година</t>
  </si>
  <si>
    <t>предходна година</t>
  </si>
  <si>
    <t xml:space="preserve"> A. Записан, но невнесен капитал</t>
  </si>
  <si>
    <t>01000</t>
  </si>
  <si>
    <t xml:space="preserve"> Б. Нетекущи (дълготрайни) активи</t>
  </si>
  <si>
    <t xml:space="preserve"> I. Нематериални активи</t>
  </si>
  <si>
    <t xml:space="preserve"> Продукти от развойна дейност</t>
  </si>
  <si>
    <t>02110</t>
  </si>
  <si>
    <t xml:space="preserve"> Концесии, патенти, лицензи, търговски марки, програмни
 продукти и други подобни права и активи</t>
  </si>
  <si>
    <t>02120</t>
  </si>
  <si>
    <t xml:space="preserve">       в това число:</t>
  </si>
  <si>
    <t xml:space="preserve">      За водноелектрически централи</t>
  </si>
  <si>
    <t>02121</t>
  </si>
  <si>
    <t xml:space="preserve">      За вятърни генератори</t>
  </si>
  <si>
    <t>02122</t>
  </si>
  <si>
    <t xml:space="preserve">      За слънчеви колектори</t>
  </si>
  <si>
    <t>02123</t>
  </si>
  <si>
    <t xml:space="preserve">      За термопомпи</t>
  </si>
  <si>
    <t>02124</t>
  </si>
  <si>
    <t xml:space="preserve"> Търговска репутация </t>
  </si>
  <si>
    <t>02130</t>
  </si>
  <si>
    <t xml:space="preserve"> Предоставени аванси и нематериални активи в процес на изграждане</t>
  </si>
  <si>
    <t>02140</t>
  </si>
  <si>
    <t xml:space="preserve"> в. т.ч. предоставени аванси</t>
  </si>
  <si>
    <t>02141</t>
  </si>
  <si>
    <t xml:space="preserve"> Общо за група I</t>
  </si>
  <si>
    <t>02100</t>
  </si>
  <si>
    <t xml:space="preserve"> II. Дълготрайни материални активи</t>
  </si>
  <si>
    <t xml:space="preserve"> Земи и сгради </t>
  </si>
  <si>
    <t>02210</t>
  </si>
  <si>
    <t xml:space="preserve"> Земи</t>
  </si>
  <si>
    <t>02211</t>
  </si>
  <si>
    <t xml:space="preserve"> Сгради</t>
  </si>
  <si>
    <t>02212</t>
  </si>
  <si>
    <t xml:space="preserve"> Машини, производствено оборудване и апаратура</t>
  </si>
  <si>
    <t>02220</t>
  </si>
  <si>
    <t>02221</t>
  </si>
  <si>
    <t>02222</t>
  </si>
  <si>
    <t>02223</t>
  </si>
  <si>
    <t>02224</t>
  </si>
  <si>
    <t xml:space="preserve"> Съоръжения и други</t>
  </si>
  <si>
    <t>02230</t>
  </si>
  <si>
    <t>ДМА в процес на изграждане</t>
  </si>
  <si>
    <t>02240</t>
  </si>
  <si>
    <t xml:space="preserve"> в т.ч. предоставени аванси</t>
  </si>
  <si>
    <t>02241</t>
  </si>
  <si>
    <t xml:space="preserve">  Транспортни средства </t>
  </si>
  <si>
    <t xml:space="preserve"> Общо за група II</t>
  </si>
  <si>
    <t>02200</t>
  </si>
  <si>
    <t>III. Дългосрочни финансови активи</t>
  </si>
  <si>
    <t xml:space="preserve"> Акции и дялове в предприятия от група</t>
  </si>
  <si>
    <t>02310</t>
  </si>
  <si>
    <t xml:space="preserve"> Предоставени заеми на предприятия от група</t>
  </si>
  <si>
    <t>02320</t>
  </si>
  <si>
    <t xml:space="preserve"> Акции и дялове в асоциирани и смесени предприятия</t>
  </si>
  <si>
    <t>02330</t>
  </si>
  <si>
    <t xml:space="preserve"> Предоставени заеми, свързани с асоциирани и смесени 
 предприятия</t>
  </si>
  <si>
    <t>02340</t>
  </si>
  <si>
    <t xml:space="preserve"> Дългосрочни инвестиции</t>
  </si>
  <si>
    <t>02350</t>
  </si>
  <si>
    <t xml:space="preserve"> Други заеми</t>
  </si>
  <si>
    <t>02360</t>
  </si>
  <si>
    <t xml:space="preserve"> Изкупени собствени акции номинална стойност</t>
  </si>
  <si>
    <t>02370</t>
  </si>
  <si>
    <t xml:space="preserve"> Общо за група III</t>
  </si>
  <si>
    <t>02300</t>
  </si>
  <si>
    <t xml:space="preserve"> IV. Отсрочени данъци</t>
  </si>
  <si>
    <t>02400</t>
  </si>
  <si>
    <t xml:space="preserve"> Общо за раздел Б</t>
  </si>
  <si>
    <t>02000</t>
  </si>
  <si>
    <t xml:space="preserve"> В. Текущи (краткотрайни) активи</t>
  </si>
  <si>
    <t xml:space="preserve"> I. Материални запаси</t>
  </si>
  <si>
    <t>03110</t>
  </si>
  <si>
    <t xml:space="preserve"> Незавършено производство</t>
  </si>
  <si>
    <t>03120</t>
  </si>
  <si>
    <t xml:space="preserve"> в т.ч. млади животни и животни за угояване и разплод</t>
  </si>
  <si>
    <t>03121</t>
  </si>
  <si>
    <t xml:space="preserve"> Продукция и стоки</t>
  </si>
  <si>
    <t>03130</t>
  </si>
  <si>
    <t xml:space="preserve"> Продукция</t>
  </si>
  <si>
    <t>03131</t>
  </si>
  <si>
    <t xml:space="preserve"> Стоки</t>
  </si>
  <si>
    <t>03132</t>
  </si>
  <si>
    <t xml:space="preserve"> Предоставени аванси</t>
  </si>
  <si>
    <t>03140</t>
  </si>
  <si>
    <t>03100</t>
  </si>
  <si>
    <t xml:space="preserve"> II. Вземания</t>
  </si>
  <si>
    <t>03210</t>
  </si>
  <si>
    <t xml:space="preserve"> в т.ч. над 1 година</t>
  </si>
  <si>
    <t>03211</t>
  </si>
  <si>
    <t xml:space="preserve"> Вземания от предприятия от група</t>
  </si>
  <si>
    <t>03220</t>
  </si>
  <si>
    <t>03221</t>
  </si>
  <si>
    <t xml:space="preserve"> Вземания, свързани с асоциирани и смесени предприятия</t>
  </si>
  <si>
    <t>03230</t>
  </si>
  <si>
    <t>03231</t>
  </si>
  <si>
    <t>03240</t>
  </si>
  <si>
    <t>03241</t>
  </si>
  <si>
    <t>03200</t>
  </si>
  <si>
    <t xml:space="preserve"> III. Инвестиции</t>
  </si>
  <si>
    <t>03310</t>
  </si>
  <si>
    <t>03320</t>
  </si>
  <si>
    <t xml:space="preserve"> Други инвестиции</t>
  </si>
  <si>
    <t>03330</t>
  </si>
  <si>
    <t>03300</t>
  </si>
  <si>
    <t xml:space="preserve"> IV. Парични средства</t>
  </si>
  <si>
    <t xml:space="preserve"> Касови наличности и сметки в страната</t>
  </si>
  <si>
    <t>03410</t>
  </si>
  <si>
    <t xml:space="preserve"> Касови наличности в лева</t>
  </si>
  <si>
    <t>03411</t>
  </si>
  <si>
    <t xml:space="preserve"> Касови наличности във валута (левова равностойност)</t>
  </si>
  <si>
    <t>03412</t>
  </si>
  <si>
    <t xml:space="preserve"> Разплащателни сметки</t>
  </si>
  <si>
    <t>03413</t>
  </si>
  <si>
    <t xml:space="preserve"> Блокирани парични средства</t>
  </si>
  <si>
    <t>03414</t>
  </si>
  <si>
    <t xml:space="preserve"> Парични еквиваленти</t>
  </si>
  <si>
    <t>03415</t>
  </si>
  <si>
    <t xml:space="preserve"> Касови наличности и сметки в чужбина</t>
  </si>
  <si>
    <t>03420</t>
  </si>
  <si>
    <t>03421</t>
  </si>
  <si>
    <t xml:space="preserve"> Касови наличности във валута</t>
  </si>
  <si>
    <t>03422</t>
  </si>
  <si>
    <t xml:space="preserve"> Разплащателни сметки във валута</t>
  </si>
  <si>
    <t>03423</t>
  </si>
  <si>
    <t xml:space="preserve"> Блокирани парични средства във валута</t>
  </si>
  <si>
    <t>03424</t>
  </si>
  <si>
    <t xml:space="preserve"> Общо за група IV</t>
  </si>
  <si>
    <t>03400</t>
  </si>
  <si>
    <t xml:space="preserve"> Общо за раздел В </t>
  </si>
  <si>
    <t>03000</t>
  </si>
  <si>
    <t xml:space="preserve"> Г. Разходи за бъдещи периоди</t>
  </si>
  <si>
    <t>04000</t>
  </si>
  <si>
    <t xml:space="preserve"> Сума на актива (А+Б+В+Г)</t>
  </si>
  <si>
    <t>04500</t>
  </si>
  <si>
    <t>ПАСИВ</t>
  </si>
  <si>
    <t xml:space="preserve"> А. Собствен капитал</t>
  </si>
  <si>
    <t xml:space="preserve"> I. Записан капитал</t>
  </si>
  <si>
    <t>05100</t>
  </si>
  <si>
    <t xml:space="preserve">   Акционерен капитал</t>
  </si>
  <si>
    <t>05110</t>
  </si>
  <si>
    <t xml:space="preserve">     Котирани акции на финансовите пазари</t>
  </si>
  <si>
    <t>05111</t>
  </si>
  <si>
    <t xml:space="preserve">     Некотирани акции на финансовите пазари</t>
  </si>
  <si>
    <t>05112</t>
  </si>
  <si>
    <t xml:space="preserve">   Други видове основен капитал</t>
  </si>
  <si>
    <t>05120</t>
  </si>
  <si>
    <t xml:space="preserve"> II. Премии от емисии</t>
  </si>
  <si>
    <t>05200</t>
  </si>
  <si>
    <t xml:space="preserve"> III.Резерв от последващи оценки </t>
  </si>
  <si>
    <t>05300</t>
  </si>
  <si>
    <t xml:space="preserve"> в т.ч. резерв от последващи оценки на финансови инструменти</t>
  </si>
  <si>
    <t>05310</t>
  </si>
  <si>
    <t xml:space="preserve"> IV.Резерви</t>
  </si>
  <si>
    <t>05410</t>
  </si>
  <si>
    <t xml:space="preserve"> Резерв, свързан с изкупени собствени акции</t>
  </si>
  <si>
    <t>05420</t>
  </si>
  <si>
    <t xml:space="preserve"> Резерв съгласно учредителен акт</t>
  </si>
  <si>
    <t>05430</t>
  </si>
  <si>
    <t>05440</t>
  </si>
  <si>
    <t>05400</t>
  </si>
  <si>
    <t xml:space="preserve"> V.Натрупана печалба (загуба) от минали години </t>
  </si>
  <si>
    <t xml:space="preserve"> Неразпределена печалба</t>
  </si>
  <si>
    <t>05510</t>
  </si>
  <si>
    <t xml:space="preserve"> Непокрита загуба</t>
  </si>
  <si>
    <t>05520</t>
  </si>
  <si>
    <t xml:space="preserve"> Общо за група V </t>
  </si>
  <si>
    <t>05500</t>
  </si>
  <si>
    <t xml:space="preserve"> VI. Текуща печалба (загуба) </t>
  </si>
  <si>
    <t>05600</t>
  </si>
  <si>
    <t xml:space="preserve"> Общо раздел А</t>
  </si>
  <si>
    <t>05000</t>
  </si>
  <si>
    <t xml:space="preserve"> Б. Провизии и сходни задължения</t>
  </si>
  <si>
    <t xml:space="preserve"> Провизии за пенсии и други подобни задължения</t>
  </si>
  <si>
    <t>06100</t>
  </si>
  <si>
    <t xml:space="preserve"> Провизии за данъци</t>
  </si>
  <si>
    <t>06200</t>
  </si>
  <si>
    <t xml:space="preserve"> в т.ч. отсрочени данъци</t>
  </si>
  <si>
    <t>06210</t>
  </si>
  <si>
    <t xml:space="preserve"> Други провизии и сходни задължения</t>
  </si>
  <si>
    <t>06300</t>
  </si>
  <si>
    <t>06000</t>
  </si>
  <si>
    <t xml:space="preserve"> В. Задължения</t>
  </si>
  <si>
    <t xml:space="preserve"> Облигационни заеми с отделно посочване на 
 конвертируемите</t>
  </si>
  <si>
    <t>07100</t>
  </si>
  <si>
    <t xml:space="preserve"> До 1 година</t>
  </si>
  <si>
    <t>07101</t>
  </si>
  <si>
    <t xml:space="preserve"> Над 1 година</t>
  </si>
  <si>
    <t>07102</t>
  </si>
  <si>
    <t xml:space="preserve"> в това число
 конвертируемите</t>
  </si>
  <si>
    <t>Конвертируеми облигационни заеми</t>
  </si>
  <si>
    <t>07110</t>
  </si>
  <si>
    <t>07111</t>
  </si>
  <si>
    <t>07112</t>
  </si>
  <si>
    <t xml:space="preserve"> Задължения към финансови предприятия</t>
  </si>
  <si>
    <t>07200</t>
  </si>
  <si>
    <t>07201</t>
  </si>
  <si>
    <t>07202</t>
  </si>
  <si>
    <t xml:space="preserve"> Получени аванси</t>
  </si>
  <si>
    <t>07300</t>
  </si>
  <si>
    <t>07301</t>
  </si>
  <si>
    <t>07302</t>
  </si>
  <si>
    <t>07400</t>
  </si>
  <si>
    <t>07401</t>
  </si>
  <si>
    <t>07402</t>
  </si>
  <si>
    <t xml:space="preserve"> Раздели, групи, статии</t>
  </si>
  <si>
    <t xml:space="preserve"> Задължения по полици</t>
  </si>
  <si>
    <t>07500</t>
  </si>
  <si>
    <t>07501</t>
  </si>
  <si>
    <t>07502</t>
  </si>
  <si>
    <t xml:space="preserve"> Задължения към предприятия от група</t>
  </si>
  <si>
    <t>07600</t>
  </si>
  <si>
    <t>07601</t>
  </si>
  <si>
    <t>07602</t>
  </si>
  <si>
    <t xml:space="preserve"> Задължения, свързани с асоциирани и смесени предприятиа</t>
  </si>
  <si>
    <t>07700</t>
  </si>
  <si>
    <t>07701</t>
  </si>
  <si>
    <t>07702</t>
  </si>
  <si>
    <t xml:space="preserve"> Други задължения</t>
  </si>
  <si>
    <t>07800</t>
  </si>
  <si>
    <t>07801</t>
  </si>
  <si>
    <t>07802</t>
  </si>
  <si>
    <t xml:space="preserve"> в това число:</t>
  </si>
  <si>
    <t xml:space="preserve"> Към персонала</t>
  </si>
  <si>
    <t>07810</t>
  </si>
  <si>
    <t>07811</t>
  </si>
  <si>
    <t>07812</t>
  </si>
  <si>
    <t>07820</t>
  </si>
  <si>
    <t>07821</t>
  </si>
  <si>
    <t>07822</t>
  </si>
  <si>
    <t>07830</t>
  </si>
  <si>
    <t>07831</t>
  </si>
  <si>
    <t>07832</t>
  </si>
  <si>
    <t xml:space="preserve"> Общо за раздел В</t>
  </si>
  <si>
    <t>07000</t>
  </si>
  <si>
    <t>07001</t>
  </si>
  <si>
    <t>07002</t>
  </si>
  <si>
    <t xml:space="preserve"> Г. Финансирания и приходи за бъдещи периоди</t>
  </si>
  <si>
    <t>08000</t>
  </si>
  <si>
    <t xml:space="preserve"> Финансирания</t>
  </si>
  <si>
    <t>08001</t>
  </si>
  <si>
    <t xml:space="preserve"> Приходи за бъдещи периоди</t>
  </si>
  <si>
    <t>08002</t>
  </si>
  <si>
    <t xml:space="preserve"> Сума на пасива (А+Б+В+Г)</t>
  </si>
  <si>
    <t>08500</t>
  </si>
  <si>
    <t xml:space="preserve"> Съставител:</t>
  </si>
  <si>
    <t xml:space="preserve"> </t>
  </si>
  <si>
    <t>(име,презиме,фамилия)</t>
  </si>
  <si>
    <t>(подпис)</t>
  </si>
  <si>
    <t>Лице за контакт:</t>
  </si>
  <si>
    <t>029166690</t>
  </si>
  <si>
    <t>(телефон)</t>
  </si>
  <si>
    <t xml:space="preserve"> Концесии, патенти, лицензи, търговски марки, програмни продукти и други подобни права и активи</t>
  </si>
  <si>
    <t xml:space="preserve">ОТЧЕТ ЗА ПРИХОДИТЕ И РАЗХОДИТЕ </t>
  </si>
  <si>
    <t>Наименование на приходите</t>
  </si>
  <si>
    <t>Сума - хил. лв.</t>
  </si>
  <si>
    <t>текуща година</t>
  </si>
  <si>
    <t xml:space="preserve">  А. Разходи</t>
  </si>
  <si>
    <t xml:space="preserve">  I. Разходи за оперативна дейност</t>
  </si>
  <si>
    <t xml:space="preserve">   Намаление на запасите от продукция и незавършено производство                                                                                                                                                                                               </t>
  </si>
  <si>
    <t>10100</t>
  </si>
  <si>
    <t xml:space="preserve">   Разходи за суровини, материали и външни услуги</t>
  </si>
  <si>
    <t>10200</t>
  </si>
  <si>
    <t xml:space="preserve">     Суровини и материали</t>
  </si>
  <si>
    <t>10210</t>
  </si>
  <si>
    <t xml:space="preserve">     Външни услуги</t>
  </si>
  <si>
    <t>10220</t>
  </si>
  <si>
    <t xml:space="preserve">   Разходи за персонала</t>
  </si>
  <si>
    <t>10300</t>
  </si>
  <si>
    <t xml:space="preserve">      в това число: 
      Разходи за възнаграждения</t>
  </si>
  <si>
    <t xml:space="preserve">      Разходи за възнаграждения</t>
  </si>
  <si>
    <t>10310</t>
  </si>
  <si>
    <t xml:space="preserve">      Разходи за осигуровки</t>
  </si>
  <si>
    <t>10320</t>
  </si>
  <si>
    <r>
      <t xml:space="preserve">       </t>
    </r>
    <r>
      <rPr>
        <sz val="10"/>
        <rFont val="Arial"/>
        <family val="2"/>
        <charset val="204"/>
      </rPr>
      <t xml:space="preserve"> от тях:осигуровки, свързани с пенсии</t>
    </r>
  </si>
  <si>
    <t>10321</t>
  </si>
  <si>
    <t xml:space="preserve">   Разходи за амортизация и обезценка</t>
  </si>
  <si>
    <t>10400</t>
  </si>
  <si>
    <t xml:space="preserve">     Разходи за амортизация и обезценка  на дълготрайни 
     материални и нематериални активи</t>
  </si>
  <si>
    <t>10410</t>
  </si>
  <si>
    <t xml:space="preserve">       Разходи за амортизация</t>
  </si>
  <si>
    <t>10411</t>
  </si>
  <si>
    <t xml:space="preserve">       Разходи за обезценка                 </t>
  </si>
  <si>
    <t>10412</t>
  </si>
  <si>
    <t xml:space="preserve">   Разходи от обезценка на текущи (краткотрайни) активи</t>
  </si>
  <si>
    <t>10420</t>
  </si>
  <si>
    <t xml:space="preserve">  Други разходи</t>
  </si>
  <si>
    <t>10500</t>
  </si>
  <si>
    <t xml:space="preserve">        Балансова стойност на продадените активи </t>
  </si>
  <si>
    <t>10510</t>
  </si>
  <si>
    <t xml:space="preserve">        Провизии</t>
  </si>
  <si>
    <t>10520</t>
  </si>
  <si>
    <t>10000</t>
  </si>
  <si>
    <t xml:space="preserve"> ІІ. Финансови разходи </t>
  </si>
  <si>
    <t xml:space="preserve">   Разходи от обезценка на финансови активи, включително инвестициите, признати като текущи (краткосрочни) активи</t>
  </si>
  <si>
    <t>11100</t>
  </si>
  <si>
    <t xml:space="preserve">        в т.ч. отрицателни разлики от промяна на валутни курсове</t>
  </si>
  <si>
    <t>11110</t>
  </si>
  <si>
    <t>Разходи за лихви и други финансови разходи</t>
  </si>
  <si>
    <t>11200</t>
  </si>
  <si>
    <t xml:space="preserve">        Разходи, свързани с предприятия от група</t>
  </si>
  <si>
    <t>11210</t>
  </si>
  <si>
    <t xml:space="preserve">        Отрицателни разлики от операции с финансови активи 
    </t>
  </si>
  <si>
    <t>11220</t>
  </si>
  <si>
    <t>11000</t>
  </si>
  <si>
    <t xml:space="preserve"> Б. Печалба от обичайна дейност</t>
  </si>
  <si>
    <t>14000</t>
  </si>
  <si>
    <t xml:space="preserve"> ІІІ. Извънредни разходи</t>
  </si>
  <si>
    <t>12000</t>
  </si>
  <si>
    <t xml:space="preserve">        в т.ч. за природни и други бедствия</t>
  </si>
  <si>
    <t>12100</t>
  </si>
  <si>
    <t xml:space="preserve"> Общо разходи (І + ІІ + ІІІ)</t>
  </si>
  <si>
    <t>13000</t>
  </si>
  <si>
    <t xml:space="preserve"> В. Счетоводна печалба (общо приходи - общо разходи)</t>
  </si>
  <si>
    <t>14100</t>
  </si>
  <si>
    <t xml:space="preserve"> ІV. Разходи за данъци от печалбата</t>
  </si>
  <si>
    <t>14200</t>
  </si>
  <si>
    <t xml:space="preserve"> V. Други данъци, алтернативни на корпоративния данък</t>
  </si>
  <si>
    <t>14300</t>
  </si>
  <si>
    <t xml:space="preserve"> Г. Печалба (В - ІV - V)</t>
  </si>
  <si>
    <t>14400</t>
  </si>
  <si>
    <t xml:space="preserve"> Всичко (Общо разходи + ІV + V + Г)</t>
  </si>
  <si>
    <t>14500</t>
  </si>
  <si>
    <t xml:space="preserve"> А. Приходи</t>
  </si>
  <si>
    <t xml:space="preserve"> I.Приходи за оперативна дейност</t>
  </si>
  <si>
    <t xml:space="preserve">Нетни приходи от продажби </t>
  </si>
  <si>
    <t>15100</t>
  </si>
  <si>
    <t xml:space="preserve">      Продукция</t>
  </si>
  <si>
    <t>15110</t>
  </si>
  <si>
    <t xml:space="preserve">      Стоки</t>
  </si>
  <si>
    <t>15120</t>
  </si>
  <si>
    <t xml:space="preserve">      Услуги</t>
  </si>
  <si>
    <t>15130</t>
  </si>
  <si>
    <t xml:space="preserve">        Приходи от търговско-посредническа дейност</t>
  </si>
  <si>
    <t>15131</t>
  </si>
  <si>
    <t xml:space="preserve">        Приходи от наеми</t>
  </si>
  <si>
    <t>15132</t>
  </si>
  <si>
    <t xml:space="preserve">        Приходи от промишлени услуги, вкл. на ишлеме</t>
  </si>
  <si>
    <t>15133</t>
  </si>
  <si>
    <t xml:space="preserve">  Увеличение на запасите от продукция и незавършено производство</t>
  </si>
  <si>
    <t>15200</t>
  </si>
  <si>
    <t xml:space="preserve">  Разходи за придобиване на активи по стопански начин </t>
  </si>
  <si>
    <t>15300</t>
  </si>
  <si>
    <t xml:space="preserve">  Други приходи</t>
  </si>
  <si>
    <t>15400</t>
  </si>
  <si>
    <t xml:space="preserve">        Приходи от финансирания</t>
  </si>
  <si>
    <t>15410</t>
  </si>
  <si>
    <t xml:space="preserve">          от тях: от правителството</t>
  </si>
  <si>
    <t>15411</t>
  </si>
  <si>
    <t xml:space="preserve">        Приходи от продажба на суровини и материали                             </t>
  </si>
  <si>
    <t>15420</t>
  </si>
  <si>
    <t xml:space="preserve">        Приходи от продажба на дълготрайни активи                             </t>
  </si>
  <si>
    <t>15430</t>
  </si>
  <si>
    <t>15000</t>
  </si>
  <si>
    <t xml:space="preserve"> II. Финансови приходи </t>
  </si>
  <si>
    <t xml:space="preserve">   Приходи от участия в дъщерни, асоциирани и смесени предприятия</t>
  </si>
  <si>
    <t>16100</t>
  </si>
  <si>
    <t xml:space="preserve">        в т.ч. приходи от участия в предприятия от група</t>
  </si>
  <si>
    <t>16110</t>
  </si>
  <si>
    <t xml:space="preserve">   Приходи от други инвестиции и заеми,признати като нетекущи
   (дългосрочни активи) </t>
  </si>
  <si>
    <t>16200</t>
  </si>
  <si>
    <t xml:space="preserve">        в т.ч. Приходи от предприятия от група</t>
  </si>
  <si>
    <t>16210</t>
  </si>
  <si>
    <t xml:space="preserve">   Други лихви и финансови приходи</t>
  </si>
  <si>
    <t>16300</t>
  </si>
  <si>
    <t xml:space="preserve">        Приходи от предприятия от група</t>
  </si>
  <si>
    <t xml:space="preserve">        Положителни разлики от операции с финансови активи</t>
  </si>
  <si>
    <t>16320</t>
  </si>
  <si>
    <t xml:space="preserve">        Положителни разлики от промяна на валутни курсове 
    </t>
  </si>
  <si>
    <t>16330</t>
  </si>
  <si>
    <t>Общо за група II</t>
  </si>
  <si>
    <t>16000</t>
  </si>
  <si>
    <t xml:space="preserve"> Б. Загуба от обичайна дейност</t>
  </si>
  <si>
    <t>19000</t>
  </si>
  <si>
    <t xml:space="preserve"> ІІІ. Извънредни приходи</t>
  </si>
  <si>
    <t>17000</t>
  </si>
  <si>
    <t xml:space="preserve">        в т.ч. получени застрахователни обезщетения</t>
  </si>
  <si>
    <t>17100</t>
  </si>
  <si>
    <t xml:space="preserve"> Общо приходи (І + ІІ + ІІІ)</t>
  </si>
  <si>
    <t>18000</t>
  </si>
  <si>
    <t xml:space="preserve"> В. Счетоводна загуба (общо приходи - общо разходи)</t>
  </si>
  <si>
    <t>19100</t>
  </si>
  <si>
    <t xml:space="preserve"> Г. Загуба (B + IV + V)</t>
  </si>
  <si>
    <t>19200</t>
  </si>
  <si>
    <t xml:space="preserve"> Всичко (Общо приходи + Г)</t>
  </si>
  <si>
    <t>19500</t>
  </si>
  <si>
    <t>Раздел I. Приходи от оперативна дейност</t>
  </si>
  <si>
    <t>(Хил. левове)</t>
  </si>
  <si>
    <t>Видове</t>
  </si>
  <si>
    <t>Отчет за годината</t>
  </si>
  <si>
    <t xml:space="preserve"> Бруто приходи от продажби (код 15100 вкл. акцизи, без ДДС)</t>
  </si>
  <si>
    <t>15500</t>
  </si>
  <si>
    <t xml:space="preserve"> в т. ч. приходи от населението</t>
  </si>
  <si>
    <t>15510</t>
  </si>
  <si>
    <t xml:space="preserve"> Приходи от извършени работи по договор като подизпълнител</t>
  </si>
  <si>
    <t>15600</t>
  </si>
  <si>
    <r>
      <t xml:space="preserve"> Левова равностойност на валутните приходи от износ (</t>
    </r>
    <r>
      <rPr>
        <sz val="8"/>
        <rFont val="Arial"/>
        <family val="2"/>
        <charset val="204"/>
      </rPr>
      <t>без приходите от продажби на дълготрайни активи по код 15430)</t>
    </r>
  </si>
  <si>
    <t>15700</t>
  </si>
  <si>
    <t xml:space="preserve"> в т. ч. приходи от предоставени услуги на чуждестранни клиенти</t>
  </si>
  <si>
    <t>15710</t>
  </si>
  <si>
    <t xml:space="preserve"> от тях от страни членки на ЕС</t>
  </si>
  <si>
    <t>15711</t>
  </si>
  <si>
    <t xml:space="preserve"> Приходи от услуги на ишлеме</t>
  </si>
  <si>
    <t>15800</t>
  </si>
  <si>
    <t xml:space="preserve"> в т. ч. на чуждестранни клиенти</t>
  </si>
  <si>
    <t>15810</t>
  </si>
  <si>
    <t>Приходи от продажби на странични продукти,произведени от дейности,свързани с окорната среда</t>
  </si>
  <si>
    <t>15900</t>
  </si>
  <si>
    <t>02/ 916 66 90</t>
  </si>
  <si>
    <t>към 31.12.2014г.</t>
  </si>
  <si>
    <t>Текущ период 01.2014 - 12.2014 г.</t>
  </si>
  <si>
    <t>Предходен период 01.2013 - 12.2013 г.</t>
  </si>
  <si>
    <t xml:space="preserve">                    /М. Роглева/</t>
  </si>
  <si>
    <t>/М. Боршош/</t>
  </si>
  <si>
    <t>25.01.2015</t>
  </si>
  <si>
    <t>Мирослав Ласло Боршош</t>
  </si>
  <si>
    <t>Марийка Роглева</t>
  </si>
  <si>
    <t>СПРАВКА ЗА ПРИХОДИТЕ И РАЗХОДИТЕ ПО ВИДОВЕ И ИКОНОМИЧЕСКИ ДЕЙНОСТИ ЗА IV - то тримесечие на 2014 ГОДИНА (с натрупване)</t>
  </si>
  <si>
    <t>25.01.2015 г.</t>
  </si>
  <si>
    <t>/М. Роглева/</t>
  </si>
  <si>
    <t xml:space="preserve">     /М. Боршош/</t>
  </si>
</sst>
</file>

<file path=xl/styles.xml><?xml version="1.0" encoding="utf-8"?>
<styleSheet xmlns="http://schemas.openxmlformats.org/spreadsheetml/2006/main">
  <numFmts count="4">
    <numFmt numFmtId="164" formatCode="d/mm/yyyy&quot; г.&quot;"/>
    <numFmt numFmtId="165" formatCode="d\-mmm\-yyyy"/>
    <numFmt numFmtId="166" formatCode="#,##0_ ;\(\-#,##0\)"/>
    <numFmt numFmtId="167" formatCode="dd\.m\.yyyy\ &quot;г.&quot;;@"/>
  </numFmts>
  <fonts count="26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sz val="9"/>
      <name val="Times New Roman"/>
      <family val="1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  <charset val="204"/>
    </font>
    <font>
      <b/>
      <sz val="9"/>
      <color indexed="10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7"/>
      <name val="Arial"/>
      <family val="2"/>
      <charset val="204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403">
    <xf numFmtId="0" fontId="0" fillId="0" borderId="0" xfId="0"/>
    <xf numFmtId="49" fontId="0" fillId="0" borderId="0" xfId="0" applyNumberFormat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0" fillId="0" borderId="0" xfId="0" applyNumberFormat="1" applyAlignment="1" applyProtection="1">
      <protection locked="0"/>
    </xf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3" fontId="0" fillId="0" borderId="1" xfId="0" applyNumberFormat="1" applyFont="1" applyBorder="1"/>
    <xf numFmtId="165" fontId="0" fillId="0" borderId="0" xfId="0" applyNumberFormat="1"/>
    <xf numFmtId="165" fontId="2" fillId="0" borderId="0" xfId="0" applyNumberFormat="1" applyFont="1" applyAlignment="1">
      <alignment horizontal="right"/>
    </xf>
    <xf numFmtId="0" fontId="0" fillId="0" borderId="4" xfId="0" applyBorder="1"/>
    <xf numFmtId="0" fontId="0" fillId="0" borderId="7" xfId="0" applyFont="1" applyBorder="1"/>
    <xf numFmtId="0" fontId="0" fillId="0" borderId="3" xfId="0" applyBorder="1"/>
    <xf numFmtId="0" fontId="0" fillId="0" borderId="5" xfId="0" applyBorder="1"/>
    <xf numFmtId="0" fontId="2" fillId="0" borderId="5" xfId="0" applyFont="1" applyBorder="1"/>
    <xf numFmtId="0" fontId="2" fillId="0" borderId="8" xfId="0" applyFont="1" applyBorder="1"/>
    <xf numFmtId="0" fontId="2" fillId="0" borderId="1" xfId="0" applyFont="1" applyBorder="1"/>
    <xf numFmtId="0" fontId="0" fillId="0" borderId="9" xfId="0" applyFont="1" applyBorder="1"/>
    <xf numFmtId="0" fontId="0" fillId="0" borderId="6" xfId="0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165" fontId="0" fillId="0" borderId="0" xfId="0" applyNumberFormat="1" applyFont="1" applyAlignment="1">
      <alignment horizontal="right"/>
    </xf>
    <xf numFmtId="0" fontId="0" fillId="0" borderId="0" xfId="0" applyFill="1" applyBorder="1" applyAlignment="1">
      <alignment wrapText="1"/>
    </xf>
    <xf numFmtId="1" fontId="1" fillId="0" borderId="1" xfId="0" applyNumberFormat="1" applyFont="1" applyBorder="1"/>
    <xf numFmtId="1" fontId="0" fillId="0" borderId="1" xfId="0" applyNumberFormat="1" applyBorder="1"/>
    <xf numFmtId="1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14" fontId="0" fillId="0" borderId="0" xfId="0" applyNumberFormat="1" applyAlignment="1" applyProtection="1">
      <alignment vertical="top"/>
      <protection locked="0"/>
    </xf>
    <xf numFmtId="0" fontId="1" fillId="0" borderId="0" xfId="0" applyNumberFormat="1" applyFont="1" applyAlignment="1" applyProtection="1">
      <alignment horizontal="center" vertical="center"/>
      <protection locked="0"/>
    </xf>
    <xf numFmtId="14" fontId="1" fillId="0" borderId="0" xfId="0" applyNumberFormat="1" applyFont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vertical="top"/>
      <protection locked="0"/>
    </xf>
    <xf numFmtId="165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Alignment="1" applyProtection="1">
      <alignment shrinkToFit="1"/>
    </xf>
    <xf numFmtId="0" fontId="0" fillId="0" borderId="0" xfId="0" applyProtection="1"/>
    <xf numFmtId="166" fontId="0" fillId="0" borderId="0" xfId="0" applyNumberFormat="1" applyProtection="1"/>
    <xf numFmtId="0" fontId="4" fillId="0" borderId="11" xfId="0" applyFont="1" applyBorder="1" applyAlignment="1" applyProtection="1">
      <alignment shrinkToFit="1"/>
    </xf>
    <xf numFmtId="0" fontId="4" fillId="0" borderId="11" xfId="0" applyFont="1" applyBorder="1" applyAlignment="1" applyProtection="1">
      <alignment horizontal="center" shrinkToFit="1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166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2" xfId="0" applyFont="1" applyBorder="1" applyAlignment="1" applyProtection="1">
      <alignment shrinkToFit="1"/>
    </xf>
    <xf numFmtId="0" fontId="5" fillId="0" borderId="0" xfId="0" applyFont="1" applyAlignment="1" applyProtection="1">
      <alignment horizontal="center"/>
    </xf>
    <xf numFmtId="166" fontId="5" fillId="0" borderId="0" xfId="0" applyNumberFormat="1" applyFont="1" applyAlignment="1" applyProtection="1">
      <alignment horizontal="right"/>
    </xf>
    <xf numFmtId="166" fontId="4" fillId="0" borderId="0" xfId="0" applyNumberFormat="1" applyFont="1" applyAlignment="1" applyProtection="1">
      <alignment horizontal="right"/>
    </xf>
    <xf numFmtId="49" fontId="5" fillId="0" borderId="0" xfId="0" applyNumberFormat="1" applyFont="1" applyAlignment="1" applyProtection="1">
      <alignment horizontal="center"/>
    </xf>
    <xf numFmtId="166" fontId="4" fillId="0" borderId="26" xfId="0" applyNumberFormat="1" applyFont="1" applyBorder="1" applyAlignment="1" applyProtection="1">
      <alignment horizontal="center" vertical="center" wrapText="1"/>
    </xf>
    <xf numFmtId="166" fontId="4" fillId="0" borderId="27" xfId="0" applyNumberFormat="1" applyFont="1" applyBorder="1" applyAlignment="1" applyProtection="1">
      <alignment horizontal="center" vertical="center" wrapText="1"/>
    </xf>
    <xf numFmtId="49" fontId="4" fillId="0" borderId="25" xfId="0" applyNumberFormat="1" applyFont="1" applyBorder="1" applyAlignment="1" applyProtection="1">
      <alignment horizontal="center" vertical="center"/>
    </xf>
    <xf numFmtId="49" fontId="1" fillId="0" borderId="25" xfId="0" applyNumberFormat="1" applyFont="1" applyBorder="1" applyAlignment="1" applyProtection="1">
      <alignment horizontal="center"/>
    </xf>
    <xf numFmtId="166" fontId="5" fillId="2" borderId="26" xfId="0" applyNumberFormat="1" applyFont="1" applyFill="1" applyBorder="1" applyAlignment="1" applyProtection="1">
      <protection locked="0"/>
    </xf>
    <xf numFmtId="166" fontId="5" fillId="0" borderId="26" xfId="0" applyNumberFormat="1" applyFont="1" applyBorder="1" applyAlignment="1" applyProtection="1">
      <alignment horizontal="right"/>
    </xf>
    <xf numFmtId="49" fontId="3" fillId="0" borderId="25" xfId="0" applyNumberFormat="1" applyFont="1" applyBorder="1" applyAlignment="1" applyProtection="1">
      <alignment horizontal="center"/>
    </xf>
    <xf numFmtId="166" fontId="6" fillId="2" borderId="26" xfId="0" applyNumberFormat="1" applyFont="1" applyFill="1" applyBorder="1" applyAlignment="1" applyProtection="1">
      <protection locked="0"/>
    </xf>
    <xf numFmtId="49" fontId="3" fillId="0" borderId="25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/>
    </xf>
    <xf numFmtId="166" fontId="7" fillId="0" borderId="26" xfId="0" applyNumberFormat="1" applyFont="1" applyFill="1" applyBorder="1" applyAlignment="1" applyProtection="1">
      <alignment horizontal="right"/>
    </xf>
    <xf numFmtId="166" fontId="6" fillId="0" borderId="26" xfId="0" applyNumberFormat="1" applyFont="1" applyFill="1" applyBorder="1" applyAlignment="1" applyProtection="1">
      <alignment horizontal="right"/>
    </xf>
    <xf numFmtId="166" fontId="4" fillId="0" borderId="26" xfId="0" applyNumberFormat="1" applyFont="1" applyFill="1" applyBorder="1" applyAlignment="1" applyProtection="1">
      <alignment horizontal="right"/>
    </xf>
    <xf numFmtId="49" fontId="4" fillId="0" borderId="25" xfId="0" applyNumberFormat="1" applyFont="1" applyBorder="1" applyAlignment="1" applyProtection="1">
      <alignment horizontal="center"/>
    </xf>
    <xf numFmtId="166" fontId="4" fillId="2" borderId="26" xfId="0" applyNumberFormat="1" applyFont="1" applyFill="1" applyBorder="1" applyAlignment="1" applyProtection="1">
      <protection locked="0"/>
    </xf>
    <xf numFmtId="49" fontId="1" fillId="0" borderId="33" xfId="0" applyNumberFormat="1" applyFont="1" applyBorder="1" applyAlignment="1" applyProtection="1">
      <alignment horizontal="center"/>
    </xf>
    <xf numFmtId="166" fontId="5" fillId="0" borderId="34" xfId="0" applyNumberFormat="1" applyFont="1" applyFill="1" applyBorder="1" applyAlignment="1" applyProtection="1">
      <alignment horizontal="right"/>
    </xf>
    <xf numFmtId="0" fontId="5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center"/>
    </xf>
    <xf numFmtId="166" fontId="8" fillId="0" borderId="0" xfId="0" applyNumberFormat="1" applyFont="1" applyBorder="1" applyAlignment="1" applyProtection="1">
      <alignment horizontal="right"/>
    </xf>
    <xf numFmtId="166" fontId="9" fillId="0" borderId="0" xfId="0" applyNumberFormat="1" applyFont="1" applyBorder="1" applyAlignment="1" applyProtection="1">
      <alignment horizontal="center"/>
    </xf>
    <xf numFmtId="0" fontId="5" fillId="0" borderId="35" xfId="0" applyFont="1" applyBorder="1" applyAlignment="1" applyProtection="1">
      <alignment horizontal="left" vertical="center"/>
    </xf>
    <xf numFmtId="0" fontId="0" fillId="0" borderId="35" xfId="0" applyBorder="1" applyAlignment="1" applyProtection="1">
      <alignment horizontal="left" vertical="center"/>
    </xf>
    <xf numFmtId="49" fontId="4" fillId="0" borderId="35" xfId="0" applyNumberFormat="1" applyFont="1" applyBorder="1" applyAlignment="1" applyProtection="1">
      <alignment horizontal="center"/>
    </xf>
    <xf numFmtId="166" fontId="8" fillId="0" borderId="35" xfId="0" applyNumberFormat="1" applyFont="1" applyBorder="1" applyAlignment="1" applyProtection="1">
      <alignment horizontal="right"/>
    </xf>
    <xf numFmtId="166" fontId="9" fillId="0" borderId="35" xfId="0" applyNumberFormat="1" applyFont="1" applyBorder="1" applyAlignment="1" applyProtection="1">
      <alignment horizontal="center"/>
    </xf>
    <xf numFmtId="0" fontId="3" fillId="0" borderId="25" xfId="0" applyNumberFormat="1" applyFont="1" applyBorder="1" applyAlignment="1" applyProtection="1">
      <alignment horizontal="center"/>
    </xf>
    <xf numFmtId="166" fontId="7" fillId="0" borderId="34" xfId="0" applyNumberFormat="1" applyFont="1" applyFill="1" applyBorder="1" applyAlignment="1" applyProtection="1">
      <alignment horizontal="right"/>
    </xf>
    <xf numFmtId="0" fontId="10" fillId="0" borderId="0" xfId="0" applyFont="1" applyBorder="1" applyAlignment="1" applyProtection="1">
      <alignment horizontal="justify"/>
    </xf>
    <xf numFmtId="0" fontId="0" fillId="0" borderId="0" xfId="0" applyBorder="1" applyAlignment="1" applyProtection="1">
      <alignment horizontal="justify"/>
    </xf>
    <xf numFmtId="166" fontId="4" fillId="0" borderId="26" xfId="0" applyNumberFormat="1" applyFont="1" applyBorder="1" applyAlignment="1" applyProtection="1">
      <alignment horizontal="center" vertical="top" wrapText="1"/>
    </xf>
    <xf numFmtId="166" fontId="1" fillId="2" borderId="26" xfId="0" applyNumberFormat="1" applyFont="1" applyFill="1" applyBorder="1" applyAlignment="1" applyProtection="1">
      <protection locked="0"/>
    </xf>
    <xf numFmtId="166" fontId="11" fillId="2" borderId="26" xfId="0" applyNumberFormat="1" applyFont="1" applyFill="1" applyBorder="1" applyAlignment="1" applyProtection="1">
      <protection locked="0"/>
    </xf>
    <xf numFmtId="166" fontId="11" fillId="0" borderId="26" xfId="0" applyNumberFormat="1" applyFont="1" applyFill="1" applyBorder="1" applyAlignment="1" applyProtection="1">
      <alignment horizontal="right"/>
    </xf>
    <xf numFmtId="166" fontId="1" fillId="0" borderId="26" xfId="0" applyNumberFormat="1" applyFont="1" applyBorder="1" applyAlignment="1" applyProtection="1">
      <alignment horizontal="right"/>
    </xf>
    <xf numFmtId="166" fontId="3" fillId="0" borderId="26" xfId="0" applyNumberFormat="1" applyFont="1" applyFill="1" applyBorder="1" applyAlignment="1" applyProtection="1">
      <alignment horizontal="right"/>
    </xf>
    <xf numFmtId="166" fontId="3" fillId="2" borderId="26" xfId="0" applyNumberFormat="1" applyFont="1" applyFill="1" applyBorder="1" applyAlignment="1" applyProtection="1">
      <protection locked="0"/>
    </xf>
    <xf numFmtId="49" fontId="4" fillId="0" borderId="11" xfId="0" applyNumberFormat="1" applyFont="1" applyBorder="1" applyAlignment="1" applyProtection="1">
      <alignment horizontal="center"/>
    </xf>
    <xf numFmtId="166" fontId="12" fillId="2" borderId="26" xfId="0" applyNumberFormat="1" applyFont="1" applyFill="1" applyBorder="1" applyAlignment="1" applyProtection="1">
      <protection locked="0"/>
    </xf>
    <xf numFmtId="49" fontId="4" fillId="0" borderId="33" xfId="0" applyNumberFormat="1" applyFont="1" applyBorder="1" applyAlignment="1" applyProtection="1">
      <alignment horizontal="center"/>
    </xf>
    <xf numFmtId="166" fontId="12" fillId="2" borderId="34" xfId="0" applyNumberFormat="1" applyFont="1" applyFill="1" applyBorder="1" applyAlignment="1" applyProtection="1">
      <protection locked="0"/>
    </xf>
    <xf numFmtId="49" fontId="1" fillId="0" borderId="0" xfId="0" applyNumberFormat="1" applyFont="1" applyBorder="1" applyAlignment="1" applyProtection="1">
      <alignment horizontal="center"/>
    </xf>
    <xf numFmtId="166" fontId="0" fillId="0" borderId="0" xfId="0" applyNumberFormat="1" applyBorder="1" applyAlignment="1" applyProtection="1">
      <alignment horizontal="justify"/>
    </xf>
    <xf numFmtId="49" fontId="1" fillId="0" borderId="35" xfId="0" applyNumberFormat="1" applyFont="1" applyBorder="1" applyAlignment="1" applyProtection="1">
      <alignment horizontal="center"/>
    </xf>
    <xf numFmtId="166" fontId="13" fillId="0" borderId="35" xfId="0" applyNumberFormat="1" applyFont="1" applyBorder="1" applyProtection="1"/>
    <xf numFmtId="166" fontId="4" fillId="0" borderId="35" xfId="0" applyNumberFormat="1" applyFont="1" applyBorder="1" applyAlignment="1" applyProtection="1">
      <alignment horizontal="right"/>
    </xf>
    <xf numFmtId="166" fontId="5" fillId="0" borderId="26" xfId="0" applyNumberFormat="1" applyFont="1" applyFill="1" applyBorder="1" applyAlignment="1" applyProtection="1">
      <alignment horizontal="right"/>
    </xf>
    <xf numFmtId="49" fontId="5" fillId="0" borderId="33" xfId="0" applyNumberFormat="1" applyFont="1" applyBorder="1" applyAlignment="1" applyProtection="1">
      <alignment horizontal="center"/>
    </xf>
    <xf numFmtId="166" fontId="13" fillId="0" borderId="0" xfId="0" applyNumberFormat="1" applyFont="1" applyBorder="1" applyProtection="1"/>
    <xf numFmtId="166" fontId="4" fillId="0" borderId="0" xfId="0" applyNumberFormat="1" applyFont="1" applyBorder="1" applyAlignment="1" applyProtection="1">
      <alignment horizontal="right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 vertical="center"/>
    </xf>
    <xf numFmtId="166" fontId="4" fillId="0" borderId="0" xfId="0" applyNumberFormat="1" applyFont="1" applyFill="1" applyBorder="1" applyProtection="1"/>
    <xf numFmtId="166" fontId="4" fillId="0" borderId="0" xfId="0" applyNumberFormat="1" applyFont="1" applyFill="1" applyProtection="1"/>
    <xf numFmtId="0" fontId="4" fillId="0" borderId="0" xfId="0" applyFont="1" applyFill="1" applyBorder="1" applyAlignment="1" applyProtection="1">
      <alignment horizontal="right" vertical="center"/>
    </xf>
    <xf numFmtId="0" fontId="14" fillId="0" borderId="0" xfId="0" applyFont="1" applyProtection="1"/>
    <xf numFmtId="0" fontId="4" fillId="0" borderId="0" xfId="0" applyFont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/>
    </xf>
    <xf numFmtId="166" fontId="0" fillId="0" borderId="0" xfId="0" applyNumberFormat="1" applyBorder="1" applyAlignment="1" applyProtection="1"/>
    <xf numFmtId="0" fontId="16" fillId="0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166" fontId="17" fillId="0" borderId="0" xfId="0" applyNumberFormat="1" applyFont="1" applyFill="1" applyBorder="1" applyAlignment="1" applyProtection="1">
      <alignment horizontal="center"/>
      <protection locked="0"/>
    </xf>
    <xf numFmtId="166" fontId="0" fillId="0" borderId="0" xfId="0" applyNumberFormat="1"/>
    <xf numFmtId="166" fontId="0" fillId="2" borderId="26" xfId="0" applyNumberFormat="1" applyFont="1" applyFill="1" applyBorder="1" applyAlignment="1" applyProtection="1">
      <protection locked="0"/>
    </xf>
    <xf numFmtId="166" fontId="12" fillId="0" borderId="26" xfId="0" applyNumberFormat="1" applyFont="1" applyFill="1" applyBorder="1" applyAlignment="1" applyProtection="1">
      <alignment horizontal="right"/>
    </xf>
    <xf numFmtId="0" fontId="3" fillId="0" borderId="0" xfId="0" applyFont="1"/>
    <xf numFmtId="166" fontId="3" fillId="0" borderId="0" xfId="0" applyNumberFormat="1" applyFont="1"/>
    <xf numFmtId="0" fontId="3" fillId="0" borderId="12" xfId="0" applyFont="1" applyBorder="1" applyAlignment="1"/>
    <xf numFmtId="0" fontId="3" fillId="0" borderId="19" xfId="0" applyFont="1" applyBorder="1" applyAlignment="1"/>
    <xf numFmtId="0" fontId="4" fillId="0" borderId="19" xfId="0" applyFont="1" applyBorder="1" applyAlignment="1" applyProtection="1">
      <alignment shrinkToFi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18" fillId="0" borderId="0" xfId="0" applyFont="1" applyProtection="1"/>
    <xf numFmtId="49" fontId="18" fillId="0" borderId="0" xfId="0" applyNumberFormat="1" applyFont="1" applyProtection="1"/>
    <xf numFmtId="166" fontId="18" fillId="0" borderId="0" xfId="0" applyNumberFormat="1" applyFont="1" applyProtection="1"/>
    <xf numFmtId="0" fontId="5" fillId="0" borderId="0" xfId="0" applyFont="1" applyAlignment="1" applyProtection="1">
      <alignment horizontal="center" vertical="center"/>
    </xf>
    <xf numFmtId="166" fontId="20" fillId="0" borderId="26" xfId="0" applyNumberFormat="1" applyFont="1" applyBorder="1" applyAlignment="1" applyProtection="1">
      <alignment horizontal="center" vertical="center" wrapText="1"/>
    </xf>
    <xf numFmtId="166" fontId="2" fillId="0" borderId="27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/>
    </xf>
    <xf numFmtId="166" fontId="2" fillId="0" borderId="26" xfId="0" applyNumberFormat="1" applyFont="1" applyBorder="1" applyAlignment="1" applyProtection="1">
      <alignment horizontal="center" vertical="center"/>
    </xf>
    <xf numFmtId="166" fontId="2" fillId="0" borderId="27" xfId="0" applyNumberFormat="1" applyFont="1" applyBorder="1" applyAlignment="1" applyProtection="1">
      <alignment horizontal="center" vertical="center"/>
    </xf>
    <xf numFmtId="49" fontId="1" fillId="0" borderId="25" xfId="0" quotePrefix="1" applyNumberFormat="1" applyFont="1" applyBorder="1" applyAlignment="1" applyProtection="1">
      <alignment horizontal="center"/>
    </xf>
    <xf numFmtId="166" fontId="1" fillId="0" borderId="26" xfId="0" applyNumberFormat="1" applyFont="1" applyFill="1" applyBorder="1" applyProtection="1"/>
    <xf numFmtId="49" fontId="3" fillId="0" borderId="25" xfId="0" quotePrefix="1" applyNumberFormat="1" applyFont="1" applyBorder="1" applyAlignment="1" applyProtection="1">
      <alignment horizontal="center"/>
    </xf>
    <xf numFmtId="166" fontId="12" fillId="2" borderId="26" xfId="0" applyNumberFormat="1" applyFont="1" applyFill="1" applyBorder="1" applyProtection="1">
      <protection locked="0"/>
    </xf>
    <xf numFmtId="166" fontId="3" fillId="0" borderId="26" xfId="0" applyNumberFormat="1" applyFont="1" applyFill="1" applyBorder="1" applyProtection="1"/>
    <xf numFmtId="166" fontId="12" fillId="0" borderId="26" xfId="0" applyNumberFormat="1" applyFont="1" applyFill="1" applyBorder="1" applyProtection="1">
      <protection locked="0"/>
    </xf>
    <xf numFmtId="49" fontId="3" fillId="0" borderId="25" xfId="0" quotePrefix="1" applyNumberFormat="1" applyFont="1" applyBorder="1" applyAlignment="1" applyProtection="1">
      <alignment horizontal="center" vertical="center"/>
    </xf>
    <xf numFmtId="166" fontId="12" fillId="2" borderId="26" xfId="0" applyNumberFormat="1" applyFont="1" applyFill="1" applyBorder="1" applyAlignment="1" applyProtection="1">
      <alignment horizontal="right"/>
      <protection locked="0"/>
    </xf>
    <xf numFmtId="49" fontId="1" fillId="0" borderId="25" xfId="0" applyNumberFormat="1" applyFont="1" applyFill="1" applyBorder="1" applyAlignment="1" applyProtection="1">
      <alignment horizontal="center"/>
    </xf>
    <xf numFmtId="0" fontId="3" fillId="0" borderId="25" xfId="0" quotePrefix="1" applyFont="1" applyFill="1" applyBorder="1" applyAlignment="1" applyProtection="1">
      <alignment horizontal="center" vertical="center"/>
    </xf>
    <xf numFmtId="0" fontId="3" fillId="0" borderId="25" xfId="0" quotePrefix="1" applyFont="1" applyFill="1" applyBorder="1" applyAlignment="1" applyProtection="1">
      <alignment horizontal="center"/>
    </xf>
    <xf numFmtId="0" fontId="1" fillId="0" borderId="25" xfId="0" quotePrefix="1" applyFont="1" applyFill="1" applyBorder="1" applyAlignment="1" applyProtection="1">
      <alignment horizontal="center"/>
    </xf>
    <xf numFmtId="166" fontId="11" fillId="2" borderId="26" xfId="0" applyNumberFormat="1" applyFont="1" applyFill="1" applyBorder="1" applyProtection="1">
      <protection locked="0"/>
    </xf>
    <xf numFmtId="0" fontId="1" fillId="0" borderId="33" xfId="0" quotePrefix="1" applyFont="1" applyFill="1" applyBorder="1" applyAlignment="1" applyProtection="1">
      <alignment horizontal="center"/>
    </xf>
    <xf numFmtId="166" fontId="1" fillId="0" borderId="34" xfId="0" applyNumberFormat="1" applyFont="1" applyFill="1" applyBorder="1" applyProtection="1"/>
    <xf numFmtId="0" fontId="19" fillId="0" borderId="0" xfId="0" applyFont="1" applyFill="1" applyBorder="1" applyAlignment="1" applyProtection="1">
      <alignment horizontal="left"/>
    </xf>
    <xf numFmtId="0" fontId="19" fillId="0" borderId="0" xfId="0" applyFont="1" applyBorder="1" applyAlignment="1" applyProtection="1">
      <alignment horizontal="left"/>
    </xf>
    <xf numFmtId="0" fontId="1" fillId="0" borderId="0" xfId="0" quotePrefix="1" applyFont="1" applyFill="1" applyBorder="1" applyAlignment="1" applyProtection="1">
      <alignment horizontal="center"/>
    </xf>
    <xf numFmtId="166" fontId="1" fillId="0" borderId="0" xfId="0" applyNumberFormat="1" applyFont="1" applyFill="1" applyBorder="1" applyProtection="1"/>
    <xf numFmtId="0" fontId="3" fillId="0" borderId="25" xfId="0" quotePrefix="1" applyFont="1" applyBorder="1" applyAlignment="1" applyProtection="1">
      <alignment horizontal="center"/>
    </xf>
    <xf numFmtId="49" fontId="1" fillId="0" borderId="33" xfId="0" quotePrefix="1" applyNumberFormat="1" applyFont="1" applyBorder="1" applyAlignment="1" applyProtection="1">
      <alignment horizontal="center"/>
    </xf>
    <xf numFmtId="0" fontId="19" fillId="0" borderId="0" xfId="0" applyNumberFormat="1" applyFont="1" applyBorder="1" applyAlignment="1" applyProtection="1">
      <alignment horizontal="left"/>
    </xf>
    <xf numFmtId="49" fontId="19" fillId="0" borderId="0" xfId="0" quotePrefix="1" applyNumberFormat="1" applyFont="1" applyBorder="1" applyAlignment="1" applyProtection="1">
      <alignment horizontal="center"/>
    </xf>
    <xf numFmtId="166" fontId="19" fillId="0" borderId="0" xfId="0" applyNumberFormat="1" applyFont="1" applyFill="1" applyBorder="1" applyProtection="1"/>
    <xf numFmtId="0" fontId="18" fillId="0" borderId="0" xfId="0" applyFont="1" applyBorder="1"/>
    <xf numFmtId="0" fontId="18" fillId="0" borderId="0" xfId="0" applyFont="1" applyBorder="1" applyProtection="1">
      <protection locked="0"/>
    </xf>
    <xf numFmtId="166" fontId="18" fillId="0" borderId="0" xfId="0" applyNumberFormat="1" applyFont="1" applyBorder="1" applyProtection="1">
      <protection locked="0"/>
    </xf>
    <xf numFmtId="166" fontId="4" fillId="0" borderId="0" xfId="0" applyNumberFormat="1" applyFont="1" applyFill="1" applyAlignment="1" applyProtection="1">
      <alignment horizontal="right"/>
    </xf>
    <xf numFmtId="0" fontId="23" fillId="0" borderId="42" xfId="0" applyFont="1" applyFill="1" applyBorder="1" applyAlignment="1" applyProtection="1">
      <alignment horizontal="center" vertical="top" wrapText="1"/>
    </xf>
    <xf numFmtId="0" fontId="23" fillId="0" borderId="25" xfId="0" applyFont="1" applyFill="1" applyBorder="1" applyAlignment="1" applyProtection="1">
      <alignment horizontal="center" vertical="center" wrapText="1"/>
    </xf>
    <xf numFmtId="49" fontId="4" fillId="0" borderId="25" xfId="0" applyNumberFormat="1" applyFont="1" applyFill="1" applyBorder="1" applyAlignment="1" applyProtection="1">
      <alignment horizontal="center" vertical="center" wrapText="1"/>
    </xf>
    <xf numFmtId="49" fontId="4" fillId="0" borderId="33" xfId="0" applyNumberFormat="1" applyFont="1" applyFill="1" applyBorder="1" applyAlignment="1" applyProtection="1">
      <alignment horizontal="center" vertical="center" wrapText="1"/>
    </xf>
    <xf numFmtId="166" fontId="6" fillId="2" borderId="54" xfId="0" applyNumberFormat="1" applyFont="1" applyFill="1" applyBorder="1" applyAlignment="1" applyProtection="1">
      <alignment horizontal="right"/>
      <protection locked="0"/>
    </xf>
    <xf numFmtId="166" fontId="6" fillId="2" borderId="55" xfId="0" applyNumberFormat="1" applyFont="1" applyFill="1" applyBorder="1" applyAlignment="1" applyProtection="1">
      <alignment horizontal="right"/>
      <protection locked="0"/>
    </xf>
    <xf numFmtId="0" fontId="24" fillId="0" borderId="0" xfId="0" applyFont="1" applyBorder="1" applyProtection="1">
      <protection locked="0"/>
    </xf>
    <xf numFmtId="166" fontId="24" fillId="0" borderId="0" xfId="0" applyNumberFormat="1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18" fillId="0" borderId="0" xfId="0" applyFont="1" applyFill="1" applyBorder="1" applyProtection="1">
      <protection locked="0"/>
    </xf>
    <xf numFmtId="0" fontId="13" fillId="0" borderId="0" xfId="0" applyFont="1" applyBorder="1" applyProtection="1">
      <protection locked="0"/>
    </xf>
    <xf numFmtId="0" fontId="25" fillId="0" borderId="0" xfId="0" applyFont="1" applyBorder="1" applyAlignment="1" applyProtection="1"/>
    <xf numFmtId="0" fontId="23" fillId="0" borderId="0" xfId="0" applyFont="1" applyBorder="1" applyProtection="1">
      <protection locked="0"/>
    </xf>
    <xf numFmtId="166" fontId="18" fillId="0" borderId="0" xfId="0" applyNumberFormat="1" applyFont="1" applyBorder="1"/>
    <xf numFmtId="0" fontId="4" fillId="2" borderId="11" xfId="0" applyFont="1" applyFill="1" applyBorder="1" applyAlignment="1" applyProtection="1">
      <alignment horizontal="left" vertical="center"/>
    </xf>
    <xf numFmtId="166" fontId="4" fillId="2" borderId="11" xfId="0" applyNumberFormat="1" applyFont="1" applyFill="1" applyBorder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166" fontId="14" fillId="0" borderId="0" xfId="0" applyNumberFormat="1" applyFont="1" applyFill="1" applyAlignment="1" applyProtection="1">
      <alignment horizontal="center" vertical="center"/>
    </xf>
    <xf numFmtId="167" fontId="3" fillId="2" borderId="11" xfId="0" applyNumberFormat="1" applyFont="1" applyFill="1" applyBorder="1" applyAlignment="1" applyProtection="1">
      <alignment horizontal="center" vertical="top"/>
    </xf>
    <xf numFmtId="166" fontId="4" fillId="0" borderId="11" xfId="0" applyNumberFormat="1" applyFont="1" applyFill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left" indent="1"/>
    </xf>
    <xf numFmtId="0" fontId="4" fillId="0" borderId="24" xfId="0" applyFont="1" applyBorder="1" applyAlignment="1" applyProtection="1">
      <alignment horizontal="left" indent="1"/>
    </xf>
    <xf numFmtId="0" fontId="0" fillId="0" borderId="12" xfId="0" applyBorder="1" applyAlignment="1" applyProtection="1">
      <alignment horizontal="left" indent="1"/>
    </xf>
    <xf numFmtId="0" fontId="5" fillId="0" borderId="23" xfId="0" applyFont="1" applyBorder="1" applyAlignment="1" applyProtection="1">
      <alignment horizontal="justify"/>
    </xf>
    <xf numFmtId="0" fontId="5" fillId="0" borderId="24" xfId="0" applyFont="1" applyBorder="1" applyAlignment="1" applyProtection="1">
      <alignment horizontal="justify"/>
    </xf>
    <xf numFmtId="0" fontId="5" fillId="0" borderId="12" xfId="0" applyFont="1" applyBorder="1" applyAlignment="1" applyProtection="1">
      <alignment horizontal="justify"/>
    </xf>
    <xf numFmtId="0" fontId="4" fillId="0" borderId="23" xfId="0" applyFont="1" applyBorder="1" applyAlignment="1" applyProtection="1">
      <alignment horizontal="left" indent="2"/>
    </xf>
    <xf numFmtId="0" fontId="4" fillId="0" borderId="24" xfId="0" applyFont="1" applyBorder="1" applyAlignment="1" applyProtection="1">
      <alignment horizontal="left" indent="2"/>
    </xf>
    <xf numFmtId="0" fontId="0" fillId="0" borderId="12" xfId="0" applyBorder="1" applyAlignment="1" applyProtection="1">
      <alignment horizontal="left" indent="2"/>
    </xf>
    <xf numFmtId="0" fontId="5" fillId="0" borderId="30" xfId="0" applyFont="1" applyBorder="1" applyAlignment="1" applyProtection="1">
      <alignment horizontal="justify"/>
    </xf>
    <xf numFmtId="0" fontId="5" fillId="0" borderId="31" xfId="0" applyFont="1" applyBorder="1" applyAlignment="1" applyProtection="1">
      <alignment horizontal="justify"/>
    </xf>
    <xf numFmtId="0" fontId="5" fillId="0" borderId="32" xfId="0" applyFont="1" applyBorder="1" applyAlignment="1" applyProtection="1">
      <alignment horizontal="justify"/>
    </xf>
    <xf numFmtId="0" fontId="4" fillId="0" borderId="23" xfId="0" applyFont="1" applyBorder="1" applyAlignment="1" applyProtection="1">
      <alignment horizontal="left" indent="3"/>
    </xf>
    <xf numFmtId="0" fontId="4" fillId="0" borderId="24" xfId="0" applyFont="1" applyBorder="1" applyAlignment="1" applyProtection="1">
      <alignment horizontal="left" indent="3"/>
    </xf>
    <xf numFmtId="0" fontId="0" fillId="0" borderId="12" xfId="0" applyBorder="1" applyAlignment="1" applyProtection="1">
      <alignment horizontal="left" indent="3"/>
    </xf>
    <xf numFmtId="0" fontId="4" fillId="0" borderId="12" xfId="0" applyFont="1" applyBorder="1" applyAlignment="1" applyProtection="1">
      <alignment horizontal="left" indent="3"/>
    </xf>
    <xf numFmtId="0" fontId="4" fillId="0" borderId="12" xfId="0" applyFont="1" applyBorder="1" applyAlignment="1" applyProtection="1">
      <alignment horizontal="left" indent="2"/>
    </xf>
    <xf numFmtId="0" fontId="3" fillId="0" borderId="23" xfId="0" applyFont="1" applyBorder="1" applyAlignment="1" applyProtection="1">
      <alignment horizontal="left" indent="1"/>
    </xf>
    <xf numFmtId="0" fontId="3" fillId="0" borderId="24" xfId="0" applyFont="1" applyBorder="1" applyAlignment="1" applyProtection="1">
      <alignment horizontal="left" indent="1"/>
    </xf>
    <xf numFmtId="0" fontId="3" fillId="0" borderId="12" xfId="0" applyFont="1" applyBorder="1" applyAlignment="1" applyProtection="1">
      <alignment horizontal="left" indent="1"/>
    </xf>
    <xf numFmtId="0" fontId="3" fillId="0" borderId="23" xfId="0" applyFont="1" applyBorder="1" applyAlignment="1" applyProtection="1">
      <alignment horizontal="left" indent="2"/>
    </xf>
    <xf numFmtId="0" fontId="3" fillId="0" borderId="24" xfId="0" applyFont="1" applyBorder="1" applyAlignment="1" applyProtection="1">
      <alignment horizontal="left" indent="2"/>
    </xf>
    <xf numFmtId="0" fontId="3" fillId="0" borderId="12" xfId="0" applyFont="1" applyBorder="1" applyAlignment="1" applyProtection="1">
      <alignment horizontal="left" indent="2"/>
    </xf>
    <xf numFmtId="0" fontId="4" fillId="0" borderId="12" xfId="0" applyFont="1" applyBorder="1" applyAlignment="1" applyProtection="1">
      <alignment horizontal="left" indent="1"/>
    </xf>
    <xf numFmtId="0" fontId="4" fillId="0" borderId="30" xfId="0" applyFont="1" applyBorder="1" applyAlignment="1" applyProtection="1">
      <alignment horizontal="left" indent="2"/>
    </xf>
    <xf numFmtId="0" fontId="4" fillId="0" borderId="31" xfId="0" applyFont="1" applyBorder="1" applyAlignment="1" applyProtection="1">
      <alignment horizontal="left" indent="2"/>
    </xf>
    <xf numFmtId="0" fontId="4" fillId="0" borderId="32" xfId="0" applyFont="1" applyBorder="1" applyAlignment="1" applyProtection="1">
      <alignment horizontal="left" indent="2"/>
    </xf>
    <xf numFmtId="0" fontId="5" fillId="0" borderId="45" xfId="0" applyFont="1" applyBorder="1" applyAlignment="1" applyProtection="1">
      <alignment horizontal="center" vertical="center"/>
    </xf>
    <xf numFmtId="0" fontId="5" fillId="0" borderId="46" xfId="0" applyFont="1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49" fontId="4" fillId="0" borderId="42" xfId="0" applyNumberFormat="1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wrapText="1"/>
    </xf>
    <xf numFmtId="166" fontId="4" fillId="0" borderId="43" xfId="0" applyNumberFormat="1" applyFont="1" applyBorder="1" applyAlignment="1" applyProtection="1">
      <alignment horizontal="center" vertical="center" wrapText="1"/>
    </xf>
    <xf numFmtId="166" fontId="4" fillId="0" borderId="44" xfId="0" applyNumberFormat="1" applyFon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left" wrapText="1" indent="1"/>
    </xf>
    <xf numFmtId="0" fontId="4" fillId="0" borderId="24" xfId="0" applyFont="1" applyBorder="1" applyAlignment="1" applyProtection="1">
      <alignment horizontal="left" wrapText="1" indent="1"/>
    </xf>
    <xf numFmtId="0" fontId="5" fillId="0" borderId="12" xfId="0" applyFont="1" applyBorder="1" applyAlignment="1" applyProtection="1"/>
    <xf numFmtId="0" fontId="1" fillId="0" borderId="23" xfId="0" applyFont="1" applyBorder="1" applyAlignment="1" applyProtection="1">
      <alignment horizontal="justify"/>
    </xf>
    <xf numFmtId="0" fontId="1" fillId="0" borderId="24" xfId="0" applyFont="1" applyBorder="1" applyAlignment="1" applyProtection="1">
      <alignment horizontal="justify"/>
    </xf>
    <xf numFmtId="0" fontId="3" fillId="0" borderId="12" xfId="0" applyFont="1" applyBorder="1" applyAlignment="1" applyProtection="1"/>
    <xf numFmtId="49" fontId="5" fillId="0" borderId="23" xfId="0" applyNumberFormat="1" applyFont="1" applyBorder="1" applyAlignment="1" applyProtection="1">
      <alignment horizontal="left"/>
    </xf>
    <xf numFmtId="49" fontId="5" fillId="0" borderId="24" xfId="0" applyNumberFormat="1" applyFont="1" applyBorder="1" applyAlignment="1" applyProtection="1">
      <alignment horizontal="left"/>
    </xf>
    <xf numFmtId="49" fontId="3" fillId="0" borderId="23" xfId="0" applyNumberFormat="1" applyFont="1" applyBorder="1" applyAlignment="1" applyProtection="1">
      <alignment horizontal="left" indent="1"/>
    </xf>
    <xf numFmtId="49" fontId="3" fillId="0" borderId="24" xfId="0" applyNumberFormat="1" applyFont="1" applyBorder="1" applyAlignment="1" applyProtection="1">
      <alignment horizontal="left" indent="1"/>
    </xf>
    <xf numFmtId="0" fontId="3" fillId="0" borderId="28" xfId="0" applyFont="1" applyBorder="1" applyAlignment="1" applyProtection="1">
      <alignment horizontal="left"/>
    </xf>
    <xf numFmtId="0" fontId="3" fillId="0" borderId="24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left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49" fontId="4" fillId="0" borderId="20" xfId="0" applyNumberFormat="1" applyFon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wrapText="1"/>
    </xf>
    <xf numFmtId="166" fontId="4" fillId="0" borderId="21" xfId="0" applyNumberFormat="1" applyFont="1" applyBorder="1" applyAlignment="1" applyProtection="1">
      <alignment horizontal="center" vertical="center"/>
    </xf>
    <xf numFmtId="166" fontId="0" fillId="0" borderId="22" xfId="0" applyNumberForma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justify"/>
    </xf>
    <xf numFmtId="0" fontId="1" fillId="0" borderId="30" xfId="0" applyFont="1" applyBorder="1" applyAlignment="1" applyProtection="1">
      <alignment horizontal="justify"/>
    </xf>
    <xf numFmtId="0" fontId="1" fillId="0" borderId="31" xfId="0" applyFont="1" applyBorder="1" applyAlignment="1" applyProtection="1">
      <alignment horizontal="justify"/>
    </xf>
    <xf numFmtId="0" fontId="3" fillId="0" borderId="32" xfId="0" applyFont="1" applyBorder="1" applyAlignment="1" applyProtection="1">
      <alignment horizontal="justify"/>
    </xf>
    <xf numFmtId="0" fontId="5" fillId="0" borderId="36" xfId="0" applyFont="1" applyBorder="1" applyAlignment="1" applyProtection="1">
      <alignment horizontal="center" vertical="center"/>
    </xf>
    <xf numFmtId="0" fontId="5" fillId="0" borderId="37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49" fontId="4" fillId="0" borderId="25" xfId="0" applyNumberFormat="1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left" wrapText="1" indent="1"/>
    </xf>
    <xf numFmtId="0" fontId="3" fillId="0" borderId="24" xfId="0" applyFont="1" applyBorder="1" applyAlignment="1" applyProtection="1">
      <alignment horizontal="left" wrapText="1" indent="1"/>
    </xf>
    <xf numFmtId="0" fontId="3" fillId="0" borderId="12" xfId="0" applyFont="1" applyBorder="1" applyAlignment="1" applyProtection="1">
      <alignment horizontal="left" wrapText="1" indent="1"/>
    </xf>
    <xf numFmtId="0" fontId="4" fillId="0" borderId="28" xfId="0" applyFont="1" applyBorder="1" applyAlignment="1" applyProtection="1">
      <alignment horizontal="left" vertical="center" wrapText="1"/>
    </xf>
    <xf numFmtId="0" fontId="4" fillId="0" borderId="24" xfId="0" applyFont="1" applyBorder="1" applyAlignment="1" applyProtection="1">
      <alignment horizontal="left" vertical="center" wrapText="1"/>
    </xf>
    <xf numFmtId="0" fontId="4" fillId="0" borderId="29" xfId="0" applyFont="1" applyBorder="1" applyAlignment="1" applyProtection="1">
      <alignment horizontal="left" vertical="center" wrapText="1"/>
    </xf>
    <xf numFmtId="0" fontId="4" fillId="0" borderId="23" xfId="0" applyFont="1" applyBorder="1" applyAlignment="1" applyProtection="1">
      <alignment horizontal="left" vertical="center" indent="1"/>
    </xf>
    <xf numFmtId="0" fontId="4" fillId="0" borderId="24" xfId="0" applyFont="1" applyBorder="1" applyAlignment="1" applyProtection="1">
      <alignment horizontal="left" vertical="center" indent="1"/>
    </xf>
    <xf numFmtId="0" fontId="4" fillId="0" borderId="12" xfId="0" applyFon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indent="1"/>
    </xf>
    <xf numFmtId="0" fontId="4" fillId="0" borderId="23" xfId="0" applyFont="1" applyBorder="1" applyAlignment="1" applyProtection="1">
      <alignment horizontal="left" vertical="center" wrapText="1" indent="1"/>
    </xf>
    <xf numFmtId="0" fontId="4" fillId="0" borderId="24" xfId="0" applyFont="1" applyBorder="1" applyAlignment="1" applyProtection="1">
      <alignment horizontal="left" vertical="center" wrapText="1" indent="1"/>
    </xf>
    <xf numFmtId="0" fontId="0" fillId="0" borderId="12" xfId="0" applyBorder="1" applyAlignment="1" applyProtection="1">
      <alignment horizontal="left" vertical="center" wrapText="1" indent="1"/>
    </xf>
    <xf numFmtId="0" fontId="4" fillId="0" borderId="23" xfId="0" applyFont="1" applyBorder="1" applyAlignment="1" applyProtection="1">
      <alignment horizontal="left" vertical="center" indent="2"/>
    </xf>
    <xf numFmtId="0" fontId="4" fillId="0" borderId="24" xfId="0" applyFont="1" applyBorder="1" applyAlignment="1" applyProtection="1">
      <alignment horizontal="left" vertical="center" indent="2"/>
    </xf>
    <xf numFmtId="0" fontId="0" fillId="0" borderId="12" xfId="0" applyBorder="1" applyAlignment="1" applyProtection="1">
      <alignment horizontal="left" vertical="center" indent="2"/>
    </xf>
    <xf numFmtId="0" fontId="5" fillId="0" borderId="23" xfId="0" applyFont="1" applyBorder="1" applyAlignment="1" applyProtection="1">
      <alignment horizontal="left" vertical="center" wrapText="1"/>
    </xf>
    <xf numFmtId="0" fontId="5" fillId="0" borderId="24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166" fontId="4" fillId="0" borderId="21" xfId="0" applyNumberFormat="1" applyFont="1" applyBorder="1" applyAlignment="1" applyProtection="1">
      <alignment horizontal="center" vertical="center" wrapText="1"/>
    </xf>
    <xf numFmtId="166" fontId="4" fillId="0" borderId="22" xfId="0" applyNumberFormat="1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left" vertical="center"/>
    </xf>
    <xf numFmtId="1" fontId="4" fillId="0" borderId="11" xfId="0" applyNumberFormat="1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left" vertical="center"/>
    </xf>
    <xf numFmtId="0" fontId="4" fillId="2" borderId="26" xfId="0" applyFont="1" applyFill="1" applyBorder="1" applyAlignment="1" applyProtection="1">
      <alignment horizontal="left" vertical="center"/>
    </xf>
    <xf numFmtId="0" fontId="15" fillId="0" borderId="0" xfId="1" applyBorder="1" applyAlignment="1" applyProtection="1">
      <alignment horizontal="center"/>
    </xf>
    <xf numFmtId="0" fontId="13" fillId="0" borderId="12" xfId="0" applyFont="1" applyFill="1" applyBorder="1" applyAlignment="1" applyProtection="1">
      <alignment horizontal="center" vertical="center"/>
    </xf>
    <xf numFmtId="0" fontId="13" fillId="0" borderId="24" xfId="0" applyFont="1" applyFill="1" applyBorder="1" applyAlignment="1" applyProtection="1">
      <alignment horizontal="center" vertical="center"/>
    </xf>
    <xf numFmtId="0" fontId="13" fillId="0" borderId="26" xfId="0" applyFont="1" applyFill="1" applyBorder="1" applyAlignment="1" applyProtection="1">
      <alignment horizontal="center" vertical="center"/>
    </xf>
    <xf numFmtId="166" fontId="4" fillId="0" borderId="11" xfId="0" applyNumberFormat="1" applyFont="1" applyBorder="1" applyAlignment="1" applyProtection="1">
      <alignment horizontal="center"/>
    </xf>
    <xf numFmtId="166" fontId="3" fillId="0" borderId="11" xfId="0" applyNumberFormat="1" applyFont="1" applyBorder="1" applyAlignment="1" applyProtection="1">
      <alignment horizontal="center" vertical="top"/>
    </xf>
    <xf numFmtId="0" fontId="4" fillId="0" borderId="28" xfId="0" applyFont="1" applyFill="1" applyBorder="1" applyAlignment="1" applyProtection="1">
      <alignment horizontal="left" indent="2"/>
    </xf>
    <xf numFmtId="0" fontId="4" fillId="0" borderId="24" xfId="0" applyFont="1" applyFill="1" applyBorder="1" applyAlignment="1" applyProtection="1">
      <alignment horizontal="left" indent="2"/>
    </xf>
    <xf numFmtId="0" fontId="4" fillId="0" borderId="29" xfId="0" applyFont="1" applyFill="1" applyBorder="1" applyAlignment="1" applyProtection="1">
      <alignment horizontal="left" indent="2"/>
    </xf>
    <xf numFmtId="166" fontId="6" fillId="2" borderId="28" xfId="0" applyNumberFormat="1" applyFont="1" applyFill="1" applyBorder="1" applyAlignment="1" applyProtection="1">
      <alignment horizontal="right"/>
      <protection locked="0"/>
    </xf>
    <xf numFmtId="166" fontId="6" fillId="2" borderId="29" xfId="0" applyNumberFormat="1" applyFont="1" applyFill="1" applyBorder="1" applyAlignment="1" applyProtection="1">
      <alignment horizontal="right"/>
      <protection locked="0"/>
    </xf>
    <xf numFmtId="49" fontId="4" fillId="0" borderId="28" xfId="0" applyNumberFormat="1" applyFont="1" applyFill="1" applyBorder="1" applyAlignment="1" applyProtection="1">
      <alignment horizontal="left" vertical="center" wrapText="1"/>
    </xf>
    <xf numFmtId="49" fontId="4" fillId="0" borderId="24" xfId="0" applyNumberFormat="1" applyFont="1" applyFill="1" applyBorder="1" applyAlignment="1" applyProtection="1">
      <alignment horizontal="left" vertical="center" wrapText="1"/>
    </xf>
    <xf numFmtId="49" fontId="4" fillId="0" borderId="29" xfId="0" applyNumberFormat="1" applyFont="1" applyFill="1" applyBorder="1" applyAlignment="1" applyProtection="1">
      <alignment horizontal="left" vertical="center" wrapText="1"/>
    </xf>
    <xf numFmtId="49" fontId="4" fillId="0" borderId="52" xfId="0" applyNumberFormat="1" applyFont="1" applyFill="1" applyBorder="1" applyAlignment="1" applyProtection="1">
      <alignment horizontal="left" vertical="center" wrapText="1" indent="1"/>
    </xf>
    <xf numFmtId="49" fontId="4" fillId="0" borderId="31" xfId="0" applyNumberFormat="1" applyFont="1" applyFill="1" applyBorder="1" applyAlignment="1" applyProtection="1">
      <alignment horizontal="left" vertical="center" wrapText="1" indent="1"/>
    </xf>
    <xf numFmtId="49" fontId="4" fillId="0" borderId="53" xfId="0" applyNumberFormat="1" applyFont="1" applyFill="1" applyBorder="1" applyAlignment="1" applyProtection="1">
      <alignment horizontal="left" vertical="center" wrapText="1" indent="1"/>
    </xf>
    <xf numFmtId="166" fontId="6" fillId="2" borderId="52" xfId="0" applyNumberFormat="1" applyFont="1" applyFill="1" applyBorder="1" applyAlignment="1" applyProtection="1">
      <alignment horizontal="right"/>
      <protection locked="0"/>
    </xf>
    <xf numFmtId="166" fontId="6" fillId="2" borderId="53" xfId="0" applyNumberFormat="1" applyFont="1" applyFill="1" applyBorder="1" applyAlignment="1" applyProtection="1">
      <alignment horizontal="right"/>
      <protection locked="0"/>
    </xf>
    <xf numFmtId="49" fontId="4" fillId="0" borderId="28" xfId="0" applyNumberFormat="1" applyFont="1" applyFill="1" applyBorder="1" applyAlignment="1" applyProtection="1">
      <alignment horizontal="left" vertical="center" wrapText="1" indent="1"/>
    </xf>
    <xf numFmtId="49" fontId="4" fillId="0" borderId="24" xfId="0" applyNumberFormat="1" applyFont="1" applyFill="1" applyBorder="1" applyAlignment="1" applyProtection="1">
      <alignment horizontal="left" vertical="center" wrapText="1" indent="1"/>
    </xf>
    <xf numFmtId="49" fontId="4" fillId="0" borderId="29" xfId="0" applyNumberFormat="1" applyFont="1" applyFill="1" applyBorder="1" applyAlignment="1" applyProtection="1">
      <alignment horizontal="left" vertical="center" wrapText="1" indent="1"/>
    </xf>
    <xf numFmtId="49" fontId="23" fillId="0" borderId="28" xfId="0" applyNumberFormat="1" applyFont="1" applyFill="1" applyBorder="1" applyAlignment="1" applyProtection="1">
      <alignment horizontal="center" vertical="center" wrapText="1"/>
    </xf>
    <xf numFmtId="49" fontId="23" fillId="0" borderId="24" xfId="0" applyNumberFormat="1" applyFont="1" applyFill="1" applyBorder="1" applyAlignment="1" applyProtection="1">
      <alignment horizontal="center" vertical="center" wrapText="1"/>
    </xf>
    <xf numFmtId="49" fontId="23" fillId="0" borderId="29" xfId="0" applyNumberFormat="1" applyFont="1" applyFill="1" applyBorder="1" applyAlignment="1" applyProtection="1">
      <alignment horizontal="center" vertical="center" wrapText="1"/>
    </xf>
    <xf numFmtId="166" fontId="23" fillId="0" borderId="28" xfId="0" applyNumberFormat="1" applyFont="1" applyFill="1" applyBorder="1" applyAlignment="1" applyProtection="1">
      <alignment horizontal="center" vertical="center" wrapText="1"/>
    </xf>
    <xf numFmtId="166" fontId="23" fillId="0" borderId="29" xfId="0" applyNumberFormat="1" applyFont="1" applyFill="1" applyBorder="1" applyAlignment="1" applyProtection="1">
      <alignment horizontal="center" vertical="center" wrapText="1"/>
    </xf>
    <xf numFmtId="0" fontId="1" fillId="0" borderId="23" xfId="0" applyFont="1" applyFill="1" applyBorder="1" applyAlignment="1" applyProtection="1">
      <alignment horizontal="left"/>
    </xf>
    <xf numFmtId="0" fontId="1" fillId="0" borderId="11" xfId="0" applyFont="1" applyBorder="1" applyAlignment="1" applyProtection="1">
      <alignment horizontal="left"/>
    </xf>
    <xf numFmtId="0" fontId="1" fillId="0" borderId="12" xfId="0" applyFont="1" applyBorder="1" applyAlignment="1" applyProtection="1">
      <alignment horizontal="left"/>
    </xf>
    <xf numFmtId="0" fontId="1" fillId="0" borderId="30" xfId="0" applyFont="1" applyFill="1" applyBorder="1" applyAlignment="1" applyProtection="1">
      <alignment horizontal="left"/>
    </xf>
    <xf numFmtId="0" fontId="1" fillId="0" borderId="49" xfId="0" applyFont="1" applyBorder="1" applyAlignment="1" applyProtection="1"/>
    <xf numFmtId="0" fontId="1" fillId="0" borderId="32" xfId="0" applyFont="1" applyBorder="1" applyAlignment="1" applyProtection="1"/>
    <xf numFmtId="0" fontId="22" fillId="0" borderId="0" xfId="0" applyFont="1" applyAlignment="1" applyProtection="1">
      <alignment horizontal="center" wrapText="1"/>
    </xf>
    <xf numFmtId="0" fontId="5" fillId="0" borderId="35" xfId="0" applyFont="1" applyFill="1" applyBorder="1" applyAlignment="1" applyProtection="1">
      <alignment horizontal="left"/>
    </xf>
    <xf numFmtId="49" fontId="23" fillId="0" borderId="50" xfId="0" applyNumberFormat="1" applyFont="1" applyFill="1" applyBorder="1" applyAlignment="1" applyProtection="1">
      <alignment horizontal="center" vertical="center" wrapText="1"/>
    </xf>
    <xf numFmtId="49" fontId="23" fillId="0" borderId="40" xfId="0" applyNumberFormat="1" applyFont="1" applyFill="1" applyBorder="1" applyAlignment="1" applyProtection="1">
      <alignment horizontal="center" vertical="center" wrapText="1"/>
    </xf>
    <xf numFmtId="49" fontId="23" fillId="0" borderId="51" xfId="0" applyNumberFormat="1" applyFont="1" applyFill="1" applyBorder="1" applyAlignment="1" applyProtection="1">
      <alignment horizontal="center" vertical="center" wrapText="1"/>
    </xf>
    <xf numFmtId="166" fontId="23" fillId="0" borderId="50" xfId="0" applyNumberFormat="1" applyFont="1" applyFill="1" applyBorder="1" applyAlignment="1" applyProtection="1">
      <alignment horizontal="center" vertical="top" wrapText="1"/>
    </xf>
    <xf numFmtId="166" fontId="23" fillId="0" borderId="51" xfId="0" applyNumberFormat="1" applyFont="1" applyFill="1" applyBorder="1" applyAlignment="1" applyProtection="1">
      <alignment horizontal="center" vertical="top" wrapText="1"/>
    </xf>
    <xf numFmtId="0" fontId="3" fillId="0" borderId="28" xfId="0" applyFont="1" applyFill="1" applyBorder="1" applyAlignment="1" applyProtection="1">
      <alignment horizontal="left" vertical="top" wrapText="1"/>
    </xf>
    <xf numFmtId="0" fontId="3" fillId="0" borderId="24" xfId="0" applyFont="1" applyBorder="1" applyAlignment="1" applyProtection="1">
      <alignment horizontal="left" vertical="top" wrapText="1"/>
    </xf>
    <xf numFmtId="0" fontId="3" fillId="0" borderId="29" xfId="0" applyFont="1" applyBorder="1" applyAlignment="1" applyProtection="1">
      <alignment horizontal="left" vertical="top" wrapText="1"/>
    </xf>
    <xf numFmtId="0" fontId="1" fillId="0" borderId="23" xfId="0" applyFont="1" applyBorder="1" applyAlignment="1" applyProtection="1">
      <alignment horizontal="left"/>
    </xf>
    <xf numFmtId="0" fontId="1" fillId="0" borderId="23" xfId="0" applyFont="1" applyFill="1" applyBorder="1" applyAlignment="1" applyProtection="1">
      <alignment horizontal="left" wrapText="1"/>
    </xf>
    <xf numFmtId="0" fontId="1" fillId="0" borderId="11" xfId="0" applyFont="1" applyBorder="1" applyAlignment="1" applyProtection="1">
      <alignment horizontal="left" wrapText="1"/>
    </xf>
    <xf numFmtId="0" fontId="1" fillId="0" borderId="12" xfId="0" applyFont="1" applyBorder="1" applyAlignment="1" applyProtection="1">
      <alignment horizontal="left" wrapText="1"/>
    </xf>
    <xf numFmtId="0" fontId="3" fillId="0" borderId="23" xfId="0" applyFont="1" applyFill="1" applyBorder="1" applyAlignment="1" applyProtection="1">
      <alignment horizontal="left"/>
    </xf>
    <xf numFmtId="0" fontId="3" fillId="0" borderId="11" xfId="0" applyFont="1" applyFill="1" applyBorder="1" applyAlignment="1" applyProtection="1">
      <alignment horizontal="left"/>
    </xf>
    <xf numFmtId="0" fontId="3" fillId="0" borderId="12" xfId="0" applyFont="1" applyFill="1" applyBorder="1" applyAlignment="1" applyProtection="1">
      <alignment horizontal="left"/>
    </xf>
    <xf numFmtId="0" fontId="3" fillId="0" borderId="23" xfId="0" applyFont="1" applyBorder="1" applyAlignment="1" applyProtection="1">
      <alignment horizontal="left" vertical="top" wrapText="1"/>
    </xf>
    <xf numFmtId="0" fontId="3" fillId="0" borderId="11" xfId="0" applyFont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horizontal="left" vertical="top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wrapText="1"/>
    </xf>
    <xf numFmtId="0" fontId="3" fillId="0" borderId="11" xfId="0" applyFont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left" wrapText="1"/>
    </xf>
    <xf numFmtId="0" fontId="3" fillId="0" borderId="28" xfId="0" applyFont="1" applyBorder="1" applyAlignment="1" applyProtection="1">
      <alignment horizontal="left" vertical="top" wrapText="1"/>
    </xf>
    <xf numFmtId="0" fontId="3" fillId="0" borderId="23" xfId="0" applyFont="1" applyBorder="1" applyAlignment="1" applyProtection="1">
      <alignment horizontal="left"/>
    </xf>
    <xf numFmtId="0" fontId="3" fillId="0" borderId="11" xfId="0" applyFont="1" applyBorder="1" applyAlignment="1" applyProtection="1">
      <alignment horizontal="left"/>
    </xf>
    <xf numFmtId="0" fontId="3" fillId="0" borderId="12" xfId="0" applyFont="1" applyBorder="1" applyAlignment="1" applyProtection="1">
      <alignment horizontal="left"/>
    </xf>
    <xf numFmtId="0" fontId="3" fillId="0" borderId="23" xfId="0" applyFont="1" applyBorder="1" applyAlignment="1" applyProtection="1"/>
    <xf numFmtId="0" fontId="3" fillId="0" borderId="11" xfId="0" applyFont="1" applyBorder="1" applyAlignment="1" applyProtection="1"/>
    <xf numFmtId="0" fontId="3" fillId="0" borderId="23" xfId="0" applyFont="1" applyBorder="1" applyAlignment="1" applyProtection="1">
      <alignment horizontal="left" wrapText="1"/>
    </xf>
    <xf numFmtId="0" fontId="3" fillId="0" borderId="23" xfId="0" applyFont="1" applyFill="1" applyBorder="1" applyAlignment="1" applyProtection="1">
      <alignment wrapText="1"/>
    </xf>
    <xf numFmtId="0" fontId="3" fillId="0" borderId="11" xfId="0" applyFont="1" applyBorder="1" applyAlignment="1" applyProtection="1">
      <alignment wrapText="1"/>
    </xf>
    <xf numFmtId="0" fontId="3" fillId="0" borderId="12" xfId="0" applyFont="1" applyBorder="1" applyAlignment="1" applyProtection="1">
      <alignment wrapText="1"/>
    </xf>
    <xf numFmtId="166" fontId="2" fillId="0" borderId="43" xfId="0" applyNumberFormat="1" applyFont="1" applyBorder="1" applyAlignment="1" applyProtection="1">
      <alignment horizontal="center" vertical="center"/>
    </xf>
    <xf numFmtId="166" fontId="2" fillId="0" borderId="44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left" indent="1"/>
    </xf>
    <xf numFmtId="0" fontId="3" fillId="0" borderId="11" xfId="0" applyFont="1" applyBorder="1" applyAlignment="1" applyProtection="1">
      <alignment horizontal="left" indent="1"/>
    </xf>
    <xf numFmtId="0" fontId="3" fillId="0" borderId="23" xfId="0" applyFont="1" applyFill="1" applyBorder="1" applyAlignment="1" applyProtection="1"/>
    <xf numFmtId="0" fontId="1" fillId="0" borderId="11" xfId="0" applyFont="1" applyBorder="1" applyAlignment="1" applyProtection="1"/>
    <xf numFmtId="0" fontId="1" fillId="0" borderId="12" xfId="0" applyFont="1" applyBorder="1" applyAlignment="1" applyProtection="1"/>
    <xf numFmtId="0" fontId="1" fillId="0" borderId="49" xfId="0" applyFont="1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0" fontId="2" fillId="0" borderId="39" xfId="0" applyFont="1" applyBorder="1" applyAlignment="1" applyProtection="1">
      <alignment horizontal="center" vertical="center"/>
    </xf>
    <xf numFmtId="0" fontId="2" fillId="0" borderId="48" xfId="0" applyFont="1" applyBorder="1" applyAlignment="1" applyProtection="1">
      <alignment horizontal="center" vertical="center"/>
    </xf>
    <xf numFmtId="0" fontId="2" fillId="0" borderId="41" xfId="0" applyFont="1" applyBorder="1" applyAlignment="1" applyProtection="1">
      <alignment horizontal="center" vertical="center"/>
    </xf>
    <xf numFmtId="49" fontId="2" fillId="0" borderId="42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0" fontId="21" fillId="0" borderId="23" xfId="0" applyFont="1" applyFill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1" fillId="0" borderId="12" xfId="0" applyFont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wrapText="1" indent="1"/>
    </xf>
    <xf numFmtId="0" fontId="3" fillId="0" borderId="11" xfId="0" applyFont="1" applyBorder="1" applyAlignment="1" applyProtection="1">
      <alignment horizontal="left" wrapText="1" indent="1"/>
    </xf>
    <xf numFmtId="0" fontId="3" fillId="0" borderId="23" xfId="0" applyFont="1" applyBorder="1" applyAlignment="1" applyProtection="1">
      <alignment wrapText="1"/>
    </xf>
    <xf numFmtId="0" fontId="3" fillId="0" borderId="28" xfId="0" applyFont="1" applyBorder="1" applyAlignment="1" applyProtection="1">
      <alignment horizontal="left" vertical="center"/>
    </xf>
    <xf numFmtId="0" fontId="3" fillId="0" borderId="24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horizontal="left" vertical="center"/>
    </xf>
    <xf numFmtId="49" fontId="3" fillId="0" borderId="28" xfId="0" applyNumberFormat="1" applyFont="1" applyBorder="1" applyAlignment="1" applyProtection="1">
      <alignment horizontal="left" vertical="center" wrapText="1"/>
    </xf>
    <xf numFmtId="0" fontId="3" fillId="0" borderId="24" xfId="0" applyFont="1" applyBorder="1" applyAlignment="1" applyProtection="1">
      <alignment vertical="center" wrapText="1"/>
    </xf>
    <xf numFmtId="0" fontId="3" fillId="0" borderId="29" xfId="0" applyFont="1" applyBorder="1" applyAlignment="1" applyProtection="1">
      <alignment vertical="center" wrapText="1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9" fillId="0" borderId="0" xfId="0" applyFont="1" applyAlignment="1" applyProtection="1">
      <alignment horizontal="center"/>
    </xf>
    <xf numFmtId="0" fontId="3" fillId="0" borderId="12" xfId="0" applyFont="1" applyBorder="1"/>
    <xf numFmtId="0" fontId="3" fillId="0" borderId="24" xfId="0" applyFont="1" applyBorder="1"/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166" fontId="0" fillId="0" borderId="11" xfId="0" applyNumberFormat="1" applyBorder="1" applyAlignment="1" applyProtection="1">
      <alignment horizontal="center" vertical="top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95"/>
  <sheetViews>
    <sheetView tabSelected="1" zoomScaleNormal="100" workbookViewId="0">
      <selection activeCell="E558" sqref="E558:E587"/>
    </sheetView>
  </sheetViews>
  <sheetFormatPr defaultRowHeight="12.75"/>
  <cols>
    <col min="1" max="1" width="15.28515625" customWidth="1"/>
    <col min="2" max="2" width="28.28515625" customWidth="1"/>
    <col min="3" max="3" width="15.7109375" customWidth="1"/>
    <col min="4" max="4" width="11.5703125" customWidth="1"/>
    <col min="5" max="5" width="14.140625" style="116" customWidth="1"/>
    <col min="6" max="6" width="13.42578125" style="116" customWidth="1"/>
  </cols>
  <sheetData>
    <row r="1" spans="1:6">
      <c r="A1" s="39"/>
      <c r="B1" s="39"/>
      <c r="C1" s="40"/>
      <c r="D1" s="40"/>
      <c r="E1" s="41"/>
      <c r="F1" s="41"/>
    </row>
    <row r="2" spans="1:6">
      <c r="A2" s="42" t="s">
        <v>111</v>
      </c>
      <c r="B2" s="43" t="s">
        <v>112</v>
      </c>
      <c r="C2" s="44"/>
      <c r="D2" s="45"/>
      <c r="E2" s="46"/>
      <c r="F2" s="46"/>
    </row>
    <row r="3" spans="1:6">
      <c r="A3" s="47" t="s">
        <v>113</v>
      </c>
      <c r="B3" s="43" t="s">
        <v>114</v>
      </c>
      <c r="C3" s="44"/>
      <c r="D3" s="281" t="s">
        <v>115</v>
      </c>
      <c r="E3" s="281"/>
      <c r="F3" s="281"/>
    </row>
    <row r="4" spans="1:6">
      <c r="A4" s="47" t="s">
        <v>116</v>
      </c>
      <c r="B4" s="43" t="s">
        <v>117</v>
      </c>
      <c r="C4" s="44"/>
      <c r="D4" s="281">
        <v>201570119</v>
      </c>
      <c r="E4" s="281"/>
      <c r="F4" s="281"/>
    </row>
    <row r="5" spans="1:6">
      <c r="A5" s="39"/>
      <c r="B5" s="39"/>
      <c r="C5" s="44"/>
      <c r="D5" s="48"/>
      <c r="E5" s="49"/>
      <c r="F5" s="50"/>
    </row>
    <row r="6" spans="1:6">
      <c r="A6" s="282" t="s">
        <v>118</v>
      </c>
      <c r="B6" s="282"/>
      <c r="C6" s="282"/>
      <c r="D6" s="282"/>
      <c r="E6" s="282"/>
      <c r="F6" s="282"/>
    </row>
    <row r="7" spans="1:6">
      <c r="A7" s="283" t="s">
        <v>98</v>
      </c>
      <c r="B7" s="283"/>
      <c r="C7" s="283"/>
      <c r="D7" s="283"/>
      <c r="E7" s="283"/>
      <c r="F7" s="283"/>
    </row>
    <row r="8" spans="1:6">
      <c r="A8" s="283" t="s">
        <v>532</v>
      </c>
      <c r="B8" s="283"/>
      <c r="C8" s="283"/>
      <c r="D8" s="283"/>
      <c r="E8" s="283"/>
      <c r="F8" s="283"/>
    </row>
    <row r="9" spans="1:6" ht="13.5" thickBot="1">
      <c r="A9" s="45"/>
      <c r="B9" s="45"/>
      <c r="C9" s="44"/>
      <c r="D9" s="51"/>
      <c r="E9" s="50"/>
      <c r="F9" s="50"/>
    </row>
    <row r="10" spans="1:6" ht="13.5" thickBot="1">
      <c r="A10" s="284" t="s">
        <v>119</v>
      </c>
      <c r="B10" s="285"/>
      <c r="C10" s="286"/>
      <c r="D10" s="286"/>
      <c r="E10" s="286"/>
      <c r="F10" s="287"/>
    </row>
    <row r="11" spans="1:6">
      <c r="A11" s="239" t="s">
        <v>120</v>
      </c>
      <c r="B11" s="240"/>
      <c r="C11" s="241"/>
      <c r="D11" s="244" t="s">
        <v>121</v>
      </c>
      <c r="E11" s="278" t="s">
        <v>122</v>
      </c>
      <c r="F11" s="279"/>
    </row>
    <row r="12" spans="1:6" ht="25.5">
      <c r="A12" s="218"/>
      <c r="B12" s="219"/>
      <c r="C12" s="220"/>
      <c r="D12" s="255"/>
      <c r="E12" s="52" t="s">
        <v>123</v>
      </c>
      <c r="F12" s="53" t="s">
        <v>124</v>
      </c>
    </row>
    <row r="13" spans="1:6">
      <c r="A13" s="218" t="s">
        <v>1</v>
      </c>
      <c r="B13" s="219"/>
      <c r="C13" s="225"/>
      <c r="D13" s="54" t="s">
        <v>2</v>
      </c>
      <c r="E13" s="52">
        <v>1</v>
      </c>
      <c r="F13" s="53">
        <v>2</v>
      </c>
    </row>
    <row r="14" spans="1:6">
      <c r="A14" s="275" t="s">
        <v>125</v>
      </c>
      <c r="B14" s="276"/>
      <c r="C14" s="280"/>
      <c r="D14" s="55" t="s">
        <v>126</v>
      </c>
      <c r="E14" s="56"/>
      <c r="F14" s="56"/>
    </row>
    <row r="15" spans="1:6">
      <c r="A15" s="275" t="s">
        <v>127</v>
      </c>
      <c r="B15" s="276"/>
      <c r="C15" s="280"/>
      <c r="D15" s="55"/>
      <c r="E15" s="57"/>
      <c r="F15" s="57"/>
    </row>
    <row r="16" spans="1:6">
      <c r="A16" s="275" t="s">
        <v>128</v>
      </c>
      <c r="B16" s="276"/>
      <c r="C16" s="277"/>
      <c r="D16" s="55"/>
      <c r="E16" s="57"/>
      <c r="F16" s="57"/>
    </row>
    <row r="17" spans="1:6">
      <c r="A17" s="262" t="s">
        <v>129</v>
      </c>
      <c r="B17" s="263"/>
      <c r="C17" s="265"/>
      <c r="D17" s="58" t="s">
        <v>130</v>
      </c>
      <c r="E17" s="59">
        <v>30.024589999999996</v>
      </c>
      <c r="F17" s="59">
        <v>23.989270000000005</v>
      </c>
    </row>
    <row r="18" spans="1:6" ht="27.75" customHeight="1">
      <c r="A18" s="266" t="s">
        <v>131</v>
      </c>
      <c r="B18" s="267"/>
      <c r="C18" s="268"/>
      <c r="D18" s="60" t="s">
        <v>132</v>
      </c>
      <c r="E18" s="59">
        <v>22.937899999999992</v>
      </c>
      <c r="F18" s="59">
        <v>23.700250000000004</v>
      </c>
    </row>
    <row r="19" spans="1:6">
      <c r="A19" s="259" t="s">
        <v>133</v>
      </c>
      <c r="B19" s="260"/>
      <c r="C19" s="261"/>
      <c r="D19" s="60"/>
      <c r="E19" s="59"/>
      <c r="F19" s="59"/>
    </row>
    <row r="20" spans="1:6">
      <c r="A20" s="259" t="s">
        <v>134</v>
      </c>
      <c r="B20" s="260"/>
      <c r="C20" s="261"/>
      <c r="D20" s="60" t="s">
        <v>135</v>
      </c>
      <c r="E20" s="59"/>
      <c r="F20" s="59"/>
    </row>
    <row r="21" spans="1:6">
      <c r="A21" s="259" t="s">
        <v>136</v>
      </c>
      <c r="B21" s="260"/>
      <c r="C21" s="261"/>
      <c r="D21" s="60" t="s">
        <v>137</v>
      </c>
      <c r="E21" s="59"/>
      <c r="F21" s="59"/>
    </row>
    <row r="22" spans="1:6">
      <c r="A22" s="259" t="s">
        <v>138</v>
      </c>
      <c r="B22" s="260"/>
      <c r="C22" s="261"/>
      <c r="D22" s="60" t="s">
        <v>139</v>
      </c>
      <c r="E22" s="59"/>
      <c r="F22" s="59"/>
    </row>
    <row r="23" spans="1:6">
      <c r="A23" s="259" t="s">
        <v>140</v>
      </c>
      <c r="B23" s="260"/>
      <c r="C23" s="261"/>
      <c r="D23" s="60" t="s">
        <v>141</v>
      </c>
      <c r="E23" s="59"/>
      <c r="F23" s="59"/>
    </row>
    <row r="24" spans="1:6">
      <c r="A24" s="262" t="s">
        <v>142</v>
      </c>
      <c r="B24" s="263"/>
      <c r="C24" s="265"/>
      <c r="D24" s="58" t="s">
        <v>143</v>
      </c>
      <c r="E24" s="59"/>
      <c r="F24" s="59"/>
    </row>
    <row r="25" spans="1:6" ht="24.75" customHeight="1">
      <c r="A25" s="266" t="s">
        <v>144</v>
      </c>
      <c r="B25" s="267"/>
      <c r="C25" s="268"/>
      <c r="D25" s="60" t="s">
        <v>145</v>
      </c>
      <c r="E25" s="59"/>
      <c r="F25" s="59"/>
    </row>
    <row r="26" spans="1:6">
      <c r="A26" s="269" t="s">
        <v>146</v>
      </c>
      <c r="B26" s="270"/>
      <c r="C26" s="271"/>
      <c r="D26" s="58" t="s">
        <v>147</v>
      </c>
      <c r="E26" s="59"/>
      <c r="F26" s="59"/>
    </row>
    <row r="27" spans="1:6">
      <c r="A27" s="272" t="s">
        <v>148</v>
      </c>
      <c r="B27" s="273"/>
      <c r="C27" s="274"/>
      <c r="D27" s="61" t="s">
        <v>149</v>
      </c>
      <c r="E27" s="62">
        <v>52.962489999999988</v>
      </c>
      <c r="F27" s="62">
        <v>47.689520000000009</v>
      </c>
    </row>
    <row r="28" spans="1:6">
      <c r="A28" s="187" t="s">
        <v>150</v>
      </c>
      <c r="B28" s="188"/>
      <c r="C28" s="189"/>
      <c r="D28" s="58"/>
      <c r="E28" s="63"/>
      <c r="F28" s="63"/>
    </row>
    <row r="29" spans="1:6">
      <c r="A29" s="201" t="s">
        <v>151</v>
      </c>
      <c r="B29" s="202"/>
      <c r="C29" s="203"/>
      <c r="D29" s="58" t="s">
        <v>152</v>
      </c>
      <c r="E29" s="64">
        <v>33722.449939999999</v>
      </c>
      <c r="F29" s="64">
        <v>34088.850019999998</v>
      </c>
    </row>
    <row r="30" spans="1:6">
      <c r="A30" s="204" t="s">
        <v>153</v>
      </c>
      <c r="B30" s="205"/>
      <c r="C30" s="206"/>
      <c r="D30" s="58" t="s">
        <v>154</v>
      </c>
      <c r="E30" s="59">
        <v>503</v>
      </c>
      <c r="F30" s="59">
        <v>503</v>
      </c>
    </row>
    <row r="31" spans="1:6">
      <c r="A31" s="190" t="s">
        <v>155</v>
      </c>
      <c r="B31" s="191"/>
      <c r="C31" s="200"/>
      <c r="D31" s="65" t="s">
        <v>156</v>
      </c>
      <c r="E31" s="66">
        <v>33219.449939999999</v>
      </c>
      <c r="F31" s="59">
        <v>33585.850019999998</v>
      </c>
    </row>
    <row r="32" spans="1:6">
      <c r="A32" s="262" t="s">
        <v>157</v>
      </c>
      <c r="B32" s="263"/>
      <c r="C32" s="264"/>
      <c r="D32" s="65" t="s">
        <v>158</v>
      </c>
      <c r="E32" s="66">
        <v>838.15063999999984</v>
      </c>
      <c r="F32" s="59">
        <v>1900.1676399999992</v>
      </c>
    </row>
    <row r="33" spans="1:6">
      <c r="A33" s="259" t="s">
        <v>133</v>
      </c>
      <c r="B33" s="260"/>
      <c r="C33" s="261"/>
      <c r="D33" s="65"/>
      <c r="E33" s="66"/>
      <c r="F33" s="66"/>
    </row>
    <row r="34" spans="1:6">
      <c r="A34" s="259" t="s">
        <v>134</v>
      </c>
      <c r="B34" s="260"/>
      <c r="C34" s="261"/>
      <c r="D34" s="65" t="s">
        <v>159</v>
      </c>
      <c r="E34" s="66"/>
      <c r="F34" s="66"/>
    </row>
    <row r="35" spans="1:6">
      <c r="A35" s="259" t="s">
        <v>136</v>
      </c>
      <c r="B35" s="260"/>
      <c r="C35" s="261"/>
      <c r="D35" s="65" t="s">
        <v>160</v>
      </c>
      <c r="E35" s="66"/>
      <c r="F35" s="66"/>
    </row>
    <row r="36" spans="1:6">
      <c r="A36" s="259" t="s">
        <v>138</v>
      </c>
      <c r="B36" s="260"/>
      <c r="C36" s="261"/>
      <c r="D36" s="65" t="s">
        <v>161</v>
      </c>
      <c r="E36" s="66"/>
      <c r="F36" s="66"/>
    </row>
    <row r="37" spans="1:6">
      <c r="A37" s="259" t="s">
        <v>140</v>
      </c>
      <c r="B37" s="260"/>
      <c r="C37" s="261"/>
      <c r="D37" s="65" t="s">
        <v>162</v>
      </c>
      <c r="E37" s="66"/>
      <c r="F37" s="66"/>
    </row>
    <row r="38" spans="1:6">
      <c r="A38" s="201" t="s">
        <v>163</v>
      </c>
      <c r="B38" s="202"/>
      <c r="C38" s="203"/>
      <c r="D38" s="58" t="s">
        <v>164</v>
      </c>
      <c r="E38" s="59">
        <v>313085.22693</v>
      </c>
      <c r="F38" s="59">
        <v>317928.54788999999</v>
      </c>
    </row>
    <row r="39" spans="1:6">
      <c r="A39" s="256" t="s">
        <v>165</v>
      </c>
      <c r="B39" s="257"/>
      <c r="C39" s="203"/>
      <c r="D39" s="60" t="s">
        <v>166</v>
      </c>
      <c r="E39" s="59">
        <v>0</v>
      </c>
      <c r="F39" s="59">
        <v>52.582639999999998</v>
      </c>
    </row>
    <row r="40" spans="1:6">
      <c r="A40" s="204" t="s">
        <v>167</v>
      </c>
      <c r="B40" s="205"/>
      <c r="C40" s="206"/>
      <c r="D40" s="58" t="s">
        <v>168</v>
      </c>
      <c r="E40" s="59"/>
      <c r="F40" s="59"/>
    </row>
    <row r="41" spans="1:6">
      <c r="A41" s="236" t="s">
        <v>169</v>
      </c>
      <c r="B41" s="237"/>
      <c r="C41" s="238"/>
      <c r="D41" s="58"/>
      <c r="E41" s="59">
        <v>1.9415200000000006</v>
      </c>
      <c r="F41" s="59">
        <v>7.7665600000000001</v>
      </c>
    </row>
    <row r="42" spans="1:6">
      <c r="A42" s="229" t="s">
        <v>170</v>
      </c>
      <c r="B42" s="230"/>
      <c r="C42" s="248"/>
      <c r="D42" s="55" t="s">
        <v>171</v>
      </c>
      <c r="E42" s="57">
        <v>347647.76902999997</v>
      </c>
      <c r="F42" s="57">
        <v>353977.91475</v>
      </c>
    </row>
    <row r="43" spans="1:6">
      <c r="A43" s="229" t="s">
        <v>172</v>
      </c>
      <c r="B43" s="230"/>
      <c r="C43" s="248"/>
      <c r="D43" s="55"/>
      <c r="E43" s="57"/>
      <c r="F43" s="57"/>
    </row>
    <row r="44" spans="1:6">
      <c r="A44" s="201" t="s">
        <v>173</v>
      </c>
      <c r="B44" s="202"/>
      <c r="C44" s="203"/>
      <c r="D44" s="58" t="s">
        <v>174</v>
      </c>
      <c r="E44" s="66"/>
      <c r="F44" s="66"/>
    </row>
    <row r="45" spans="1:6">
      <c r="A45" s="201" t="s">
        <v>175</v>
      </c>
      <c r="B45" s="202"/>
      <c r="C45" s="203"/>
      <c r="D45" s="58" t="s">
        <v>176</v>
      </c>
      <c r="E45" s="59"/>
      <c r="F45" s="59"/>
    </row>
    <row r="46" spans="1:6">
      <c r="A46" s="201" t="s">
        <v>177</v>
      </c>
      <c r="B46" s="202"/>
      <c r="C46" s="203"/>
      <c r="D46" s="58" t="s">
        <v>178</v>
      </c>
      <c r="E46" s="59"/>
      <c r="F46" s="59"/>
    </row>
    <row r="47" spans="1:6" ht="23.25" customHeight="1">
      <c r="A47" s="256" t="s">
        <v>179</v>
      </c>
      <c r="B47" s="257"/>
      <c r="C47" s="258"/>
      <c r="D47" s="58" t="s">
        <v>180</v>
      </c>
      <c r="E47" s="59"/>
      <c r="F47" s="59"/>
    </row>
    <row r="48" spans="1:6">
      <c r="A48" s="201" t="s">
        <v>181</v>
      </c>
      <c r="B48" s="202"/>
      <c r="C48" s="203"/>
      <c r="D48" s="58" t="s">
        <v>182</v>
      </c>
      <c r="E48" s="59">
        <v>13282.571959999999</v>
      </c>
      <c r="F48" s="59">
        <v>13423.3766</v>
      </c>
    </row>
    <row r="49" spans="1:6">
      <c r="A49" s="201" t="s">
        <v>183</v>
      </c>
      <c r="B49" s="202"/>
      <c r="C49" s="203"/>
      <c r="D49" s="58" t="s">
        <v>184</v>
      </c>
      <c r="E49" s="59"/>
      <c r="F49" s="59"/>
    </row>
    <row r="50" spans="1:6">
      <c r="A50" s="201" t="s">
        <v>185</v>
      </c>
      <c r="B50" s="202"/>
      <c r="C50" s="203"/>
      <c r="D50" s="58" t="s">
        <v>186</v>
      </c>
      <c r="E50" s="59"/>
      <c r="F50" s="59"/>
    </row>
    <row r="51" spans="1:6">
      <c r="A51" s="187" t="s">
        <v>187</v>
      </c>
      <c r="B51" s="188"/>
      <c r="C51" s="189"/>
      <c r="D51" s="61" t="s">
        <v>188</v>
      </c>
      <c r="E51" s="57">
        <v>13282.571959999999</v>
      </c>
      <c r="F51" s="57">
        <v>13423.3766</v>
      </c>
    </row>
    <row r="52" spans="1:6">
      <c r="A52" s="187" t="s">
        <v>189</v>
      </c>
      <c r="B52" s="188"/>
      <c r="C52" s="189"/>
      <c r="D52" s="61" t="s">
        <v>190</v>
      </c>
      <c r="E52" s="59">
        <v>136.93290999999999</v>
      </c>
      <c r="F52" s="59">
        <v>136.93290999999999</v>
      </c>
    </row>
    <row r="53" spans="1:6" ht="13.5" thickBot="1">
      <c r="A53" s="249" t="s">
        <v>191</v>
      </c>
      <c r="B53" s="250"/>
      <c r="C53" s="251"/>
      <c r="D53" s="67" t="s">
        <v>192</v>
      </c>
      <c r="E53" s="68">
        <v>361120.23638999992</v>
      </c>
      <c r="F53" s="68">
        <v>367585.91378</v>
      </c>
    </row>
    <row r="54" spans="1:6">
      <c r="A54" s="69"/>
      <c r="B54" s="69"/>
      <c r="C54" s="70"/>
      <c r="D54" s="71"/>
      <c r="E54" s="72"/>
      <c r="F54" s="73"/>
    </row>
    <row r="55" spans="1:6">
      <c r="A55" s="69"/>
      <c r="B55" s="69"/>
      <c r="C55" s="70"/>
      <c r="D55" s="71"/>
      <c r="E55" s="72"/>
      <c r="F55" s="73"/>
    </row>
    <row r="56" spans="1:6" ht="13.5" thickBot="1">
      <c r="A56" s="74"/>
      <c r="B56" s="74"/>
      <c r="C56" s="75"/>
      <c r="D56" s="76"/>
      <c r="E56" s="77"/>
      <c r="F56" s="78"/>
    </row>
    <row r="57" spans="1:6" ht="13.5" thickBot="1">
      <c r="A57" s="252" t="s">
        <v>119</v>
      </c>
      <c r="B57" s="253"/>
      <c r="C57" s="253"/>
      <c r="D57" s="253"/>
      <c r="E57" s="253"/>
      <c r="F57" s="254"/>
    </row>
    <row r="58" spans="1:6">
      <c r="A58" s="215" t="s">
        <v>120</v>
      </c>
      <c r="B58" s="216"/>
      <c r="C58" s="217"/>
      <c r="D58" s="221" t="s">
        <v>121</v>
      </c>
      <c r="E58" s="223" t="s">
        <v>122</v>
      </c>
      <c r="F58" s="224"/>
    </row>
    <row r="59" spans="1:6" ht="25.5">
      <c r="A59" s="218"/>
      <c r="B59" s="219"/>
      <c r="C59" s="220"/>
      <c r="D59" s="255"/>
      <c r="E59" s="52" t="s">
        <v>123</v>
      </c>
      <c r="F59" s="53" t="s">
        <v>124</v>
      </c>
    </row>
    <row r="60" spans="1:6">
      <c r="A60" s="218" t="s">
        <v>1</v>
      </c>
      <c r="B60" s="219"/>
      <c r="C60" s="225"/>
      <c r="D60" s="54" t="s">
        <v>2</v>
      </c>
      <c r="E60" s="52">
        <v>1</v>
      </c>
      <c r="F60" s="53">
        <v>2</v>
      </c>
    </row>
    <row r="61" spans="1:6">
      <c r="A61" s="229" t="s">
        <v>193</v>
      </c>
      <c r="B61" s="230"/>
      <c r="C61" s="248"/>
      <c r="D61" s="55"/>
      <c r="E61" s="57"/>
      <c r="F61" s="57"/>
    </row>
    <row r="62" spans="1:6">
      <c r="A62" s="229" t="s">
        <v>194</v>
      </c>
      <c r="B62" s="230"/>
      <c r="C62" s="248"/>
      <c r="D62" s="55"/>
      <c r="E62" s="57"/>
      <c r="F62" s="57"/>
    </row>
    <row r="63" spans="1:6">
      <c r="A63" s="201" t="s">
        <v>3</v>
      </c>
      <c r="B63" s="202"/>
      <c r="C63" s="203"/>
      <c r="D63" s="58" t="s">
        <v>195</v>
      </c>
      <c r="E63" s="59">
        <v>461.66068999999999</v>
      </c>
      <c r="F63" s="59">
        <v>468.22847999999999</v>
      </c>
    </row>
    <row r="64" spans="1:6">
      <c r="A64" s="201" t="s">
        <v>196</v>
      </c>
      <c r="B64" s="202"/>
      <c r="C64" s="203"/>
      <c r="D64" s="58" t="s">
        <v>197</v>
      </c>
      <c r="E64" s="59"/>
      <c r="F64" s="59"/>
    </row>
    <row r="65" spans="1:6">
      <c r="A65" s="204" t="s">
        <v>198</v>
      </c>
      <c r="B65" s="205"/>
      <c r="C65" s="206"/>
      <c r="D65" s="58" t="s">
        <v>199</v>
      </c>
      <c r="E65" s="59"/>
      <c r="F65" s="59"/>
    </row>
    <row r="66" spans="1:6">
      <c r="A66" s="184" t="s">
        <v>200</v>
      </c>
      <c r="B66" s="185"/>
      <c r="C66" s="207"/>
      <c r="D66" s="58" t="s">
        <v>201</v>
      </c>
      <c r="E66" s="63">
        <v>17.475549999999998</v>
      </c>
      <c r="F66" s="63">
        <v>20.242719999999998</v>
      </c>
    </row>
    <row r="67" spans="1:6">
      <c r="A67" s="204" t="s">
        <v>202</v>
      </c>
      <c r="B67" s="205"/>
      <c r="C67" s="206"/>
      <c r="D67" s="58" t="s">
        <v>203</v>
      </c>
      <c r="E67" s="59"/>
      <c r="F67" s="59"/>
    </row>
    <row r="68" spans="1:6">
      <c r="A68" s="204" t="s">
        <v>204</v>
      </c>
      <c r="B68" s="205"/>
      <c r="C68" s="206"/>
      <c r="D68" s="58" t="s">
        <v>205</v>
      </c>
      <c r="E68" s="59">
        <v>17.475549999999998</v>
      </c>
      <c r="F68" s="59">
        <v>20.242719999999998</v>
      </c>
    </row>
    <row r="69" spans="1:6">
      <c r="A69" s="201" t="s">
        <v>206</v>
      </c>
      <c r="B69" s="202"/>
      <c r="C69" s="203"/>
      <c r="D69" s="58" t="s">
        <v>207</v>
      </c>
      <c r="E69" s="59"/>
      <c r="F69" s="59"/>
    </row>
    <row r="70" spans="1:6">
      <c r="A70" s="229" t="s">
        <v>148</v>
      </c>
      <c r="B70" s="230"/>
      <c r="C70" s="248"/>
      <c r="D70" s="55" t="s">
        <v>208</v>
      </c>
      <c r="E70" s="57">
        <v>479.13623999999999</v>
      </c>
      <c r="F70" s="57">
        <v>488.47120000000001</v>
      </c>
    </row>
    <row r="71" spans="1:6">
      <c r="A71" s="229" t="s">
        <v>209</v>
      </c>
      <c r="B71" s="230"/>
      <c r="C71" s="248"/>
      <c r="D71" s="55"/>
      <c r="E71" s="57"/>
      <c r="F71" s="57"/>
    </row>
    <row r="72" spans="1:6">
      <c r="A72" s="201" t="s">
        <v>4</v>
      </c>
      <c r="B72" s="202"/>
      <c r="C72" s="203"/>
      <c r="D72" s="58" t="s">
        <v>210</v>
      </c>
      <c r="E72" s="59">
        <v>2236.3902699999999</v>
      </c>
      <c r="F72" s="59">
        <v>2426.1197099999999</v>
      </c>
    </row>
    <row r="73" spans="1:6">
      <c r="A73" s="204" t="s">
        <v>211</v>
      </c>
      <c r="B73" s="205"/>
      <c r="C73" s="206"/>
      <c r="D73" s="58" t="s">
        <v>212</v>
      </c>
      <c r="E73" s="59"/>
      <c r="F73" s="59"/>
    </row>
    <row r="74" spans="1:6">
      <c r="A74" s="201" t="s">
        <v>213</v>
      </c>
      <c r="B74" s="202"/>
      <c r="C74" s="203"/>
      <c r="D74" s="58" t="s">
        <v>214</v>
      </c>
      <c r="E74" s="59">
        <v>0</v>
      </c>
      <c r="F74" s="59">
        <v>2.0236100000000152</v>
      </c>
    </row>
    <row r="75" spans="1:6">
      <c r="A75" s="204" t="s">
        <v>211</v>
      </c>
      <c r="B75" s="205"/>
      <c r="C75" s="206"/>
      <c r="D75" s="58" t="s">
        <v>215</v>
      </c>
      <c r="E75" s="59"/>
      <c r="F75" s="59"/>
    </row>
    <row r="76" spans="1:6">
      <c r="A76" s="201" t="s">
        <v>216</v>
      </c>
      <c r="B76" s="202"/>
      <c r="C76" s="203"/>
      <c r="D76" s="58" t="s">
        <v>217</v>
      </c>
      <c r="E76" s="59"/>
      <c r="F76" s="59"/>
    </row>
    <row r="77" spans="1:6">
      <c r="A77" s="204" t="s">
        <v>211</v>
      </c>
      <c r="B77" s="205"/>
      <c r="C77" s="206"/>
      <c r="D77" s="58" t="s">
        <v>218</v>
      </c>
      <c r="E77" s="59"/>
      <c r="F77" s="59"/>
    </row>
    <row r="78" spans="1:6">
      <c r="A78" s="184" t="s">
        <v>5</v>
      </c>
      <c r="B78" s="185"/>
      <c r="C78" s="207"/>
      <c r="D78" s="65" t="s">
        <v>219</v>
      </c>
      <c r="E78" s="66">
        <v>260.13224000000014</v>
      </c>
      <c r="F78" s="59">
        <v>173.81952000000001</v>
      </c>
    </row>
    <row r="79" spans="1:6">
      <c r="A79" s="204" t="s">
        <v>211</v>
      </c>
      <c r="B79" s="205"/>
      <c r="C79" s="206"/>
      <c r="D79" s="65" t="s">
        <v>220</v>
      </c>
      <c r="E79" s="66"/>
      <c r="F79" s="66"/>
    </row>
    <row r="80" spans="1:6">
      <c r="A80" s="187" t="s">
        <v>170</v>
      </c>
      <c r="B80" s="188"/>
      <c r="C80" s="189"/>
      <c r="D80" s="61" t="s">
        <v>221</v>
      </c>
      <c r="E80" s="62">
        <v>2496.5225099999998</v>
      </c>
      <c r="F80" s="62">
        <v>2601.9628400000001</v>
      </c>
    </row>
    <row r="81" spans="1:6">
      <c r="A81" s="187" t="s">
        <v>222</v>
      </c>
      <c r="B81" s="188"/>
      <c r="C81" s="189"/>
      <c r="D81" s="79"/>
      <c r="E81" s="63"/>
      <c r="F81" s="63"/>
    </row>
    <row r="82" spans="1:6">
      <c r="A82" s="201" t="s">
        <v>173</v>
      </c>
      <c r="B82" s="202"/>
      <c r="C82" s="203"/>
      <c r="D82" s="58" t="s">
        <v>223</v>
      </c>
      <c r="E82" s="59"/>
      <c r="F82" s="59"/>
    </row>
    <row r="83" spans="1:6">
      <c r="A83" s="201" t="s">
        <v>185</v>
      </c>
      <c r="B83" s="202"/>
      <c r="C83" s="203"/>
      <c r="D83" s="58" t="s">
        <v>224</v>
      </c>
      <c r="E83" s="59"/>
      <c r="F83" s="59"/>
    </row>
    <row r="84" spans="1:6">
      <c r="A84" s="201" t="s">
        <v>225</v>
      </c>
      <c r="B84" s="202"/>
      <c r="C84" s="203"/>
      <c r="D84" s="58" t="s">
        <v>226</v>
      </c>
      <c r="E84" s="59">
        <v>1499.9997800000001</v>
      </c>
      <c r="F84" s="59">
        <v>1112.5139799999999</v>
      </c>
    </row>
    <row r="85" spans="1:6">
      <c r="A85" s="229" t="s">
        <v>187</v>
      </c>
      <c r="B85" s="230"/>
      <c r="C85" s="248"/>
      <c r="D85" s="55" t="s">
        <v>227</v>
      </c>
      <c r="E85" s="57">
        <v>1499.9997800000001</v>
      </c>
      <c r="F85" s="57">
        <v>1112.5139799999999</v>
      </c>
    </row>
    <row r="86" spans="1:6">
      <c r="A86" s="229" t="s">
        <v>228</v>
      </c>
      <c r="B86" s="230"/>
      <c r="C86" s="248"/>
      <c r="D86" s="55"/>
      <c r="E86" s="57"/>
      <c r="F86" s="57"/>
    </row>
    <row r="87" spans="1:6">
      <c r="A87" s="201" t="s">
        <v>229</v>
      </c>
      <c r="B87" s="202"/>
      <c r="C87" s="203"/>
      <c r="D87" s="58" t="s">
        <v>230</v>
      </c>
      <c r="E87" s="63">
        <v>4583.1631500000003</v>
      </c>
      <c r="F87" s="63">
        <v>2762.7633000000001</v>
      </c>
    </row>
    <row r="88" spans="1:6">
      <c r="A88" s="204" t="s">
        <v>231</v>
      </c>
      <c r="B88" s="205"/>
      <c r="C88" s="206"/>
      <c r="D88" s="58" t="s">
        <v>232</v>
      </c>
      <c r="E88" s="59">
        <v>169.52261000000001</v>
      </c>
      <c r="F88" s="59">
        <v>81.589749999999995</v>
      </c>
    </row>
    <row r="89" spans="1:6">
      <c r="A89" s="204" t="s">
        <v>233</v>
      </c>
      <c r="B89" s="205"/>
      <c r="C89" s="206"/>
      <c r="D89" s="58" t="s">
        <v>234</v>
      </c>
      <c r="E89" s="59">
        <v>0.10250999999999999</v>
      </c>
      <c r="F89" s="59">
        <v>0.26930999999999999</v>
      </c>
    </row>
    <row r="90" spans="1:6">
      <c r="A90" s="204" t="s">
        <v>235</v>
      </c>
      <c r="B90" s="205"/>
      <c r="C90" s="206"/>
      <c r="D90" s="58" t="s">
        <v>236</v>
      </c>
      <c r="E90" s="59">
        <v>2510.1835799999999</v>
      </c>
      <c r="F90" s="59">
        <v>1031.22244</v>
      </c>
    </row>
    <row r="91" spans="1:6">
      <c r="A91" s="204" t="s">
        <v>237</v>
      </c>
      <c r="B91" s="205"/>
      <c r="C91" s="206"/>
      <c r="D91" s="58" t="s">
        <v>238</v>
      </c>
      <c r="E91" s="59"/>
      <c r="F91" s="59"/>
    </row>
    <row r="92" spans="1:6">
      <c r="A92" s="204" t="s">
        <v>239</v>
      </c>
      <c r="B92" s="205"/>
      <c r="C92" s="206"/>
      <c r="D92" s="58" t="s">
        <v>240</v>
      </c>
      <c r="E92" s="59">
        <v>1903.35445</v>
      </c>
      <c r="F92" s="59">
        <v>1649.6818000000001</v>
      </c>
    </row>
    <row r="93" spans="1:6">
      <c r="A93" s="201" t="s">
        <v>241</v>
      </c>
      <c r="B93" s="202"/>
      <c r="C93" s="203"/>
      <c r="D93" s="58" t="s">
        <v>242</v>
      </c>
      <c r="E93" s="63">
        <v>0</v>
      </c>
      <c r="F93" s="63">
        <v>0</v>
      </c>
    </row>
    <row r="94" spans="1:6">
      <c r="A94" s="190" t="s">
        <v>231</v>
      </c>
      <c r="B94" s="191"/>
      <c r="C94" s="200"/>
      <c r="D94" s="65" t="s">
        <v>243</v>
      </c>
      <c r="E94" s="66"/>
      <c r="F94" s="66"/>
    </row>
    <row r="95" spans="1:6">
      <c r="A95" s="190" t="s">
        <v>244</v>
      </c>
      <c r="B95" s="191"/>
      <c r="C95" s="200"/>
      <c r="D95" s="65" t="s">
        <v>245</v>
      </c>
      <c r="E95" s="59"/>
      <c r="F95" s="59"/>
    </row>
    <row r="96" spans="1:6">
      <c r="A96" s="190" t="s">
        <v>246</v>
      </c>
      <c r="B96" s="191"/>
      <c r="C96" s="200"/>
      <c r="D96" s="65" t="s">
        <v>247</v>
      </c>
      <c r="E96" s="66"/>
      <c r="F96" s="66"/>
    </row>
    <row r="97" spans="1:6">
      <c r="A97" s="190" t="s">
        <v>248</v>
      </c>
      <c r="B97" s="191"/>
      <c r="C97" s="200"/>
      <c r="D97" s="65" t="s">
        <v>249</v>
      </c>
      <c r="E97" s="66"/>
      <c r="F97" s="66"/>
    </row>
    <row r="98" spans="1:6">
      <c r="A98" s="187" t="s">
        <v>250</v>
      </c>
      <c r="B98" s="188"/>
      <c r="C98" s="189"/>
      <c r="D98" s="61" t="s">
        <v>251</v>
      </c>
      <c r="E98" s="57">
        <v>4583.1631500000003</v>
      </c>
      <c r="F98" s="57">
        <v>2762.7633000000001</v>
      </c>
    </row>
    <row r="99" spans="1:6">
      <c r="A99" s="187" t="s">
        <v>252</v>
      </c>
      <c r="B99" s="188"/>
      <c r="C99" s="189"/>
      <c r="D99" s="61" t="s">
        <v>253</v>
      </c>
      <c r="E99" s="57">
        <v>9058.8216800000009</v>
      </c>
      <c r="F99" s="57">
        <v>6965.7113200000003</v>
      </c>
    </row>
    <row r="100" spans="1:6">
      <c r="A100" s="187" t="s">
        <v>254</v>
      </c>
      <c r="B100" s="188"/>
      <c r="C100" s="189"/>
      <c r="D100" s="61" t="s">
        <v>255</v>
      </c>
      <c r="E100" s="56">
        <v>41.053620000000002</v>
      </c>
      <c r="F100" s="59">
        <v>16.886790000000001</v>
      </c>
    </row>
    <row r="101" spans="1:6" ht="13.5" thickBot="1">
      <c r="A101" s="249" t="s">
        <v>256</v>
      </c>
      <c r="B101" s="250"/>
      <c r="C101" s="251"/>
      <c r="D101" s="67" t="s">
        <v>257</v>
      </c>
      <c r="E101" s="80">
        <v>370220.11168999993</v>
      </c>
      <c r="F101" s="80">
        <v>374568.51189000002</v>
      </c>
    </row>
    <row r="102" spans="1:6">
      <c r="A102" s="81"/>
      <c r="B102" s="81"/>
      <c r="C102" s="82"/>
      <c r="D102" s="71"/>
      <c r="E102" s="72"/>
      <c r="F102" s="73"/>
    </row>
    <row r="103" spans="1:6">
      <c r="A103" s="81"/>
      <c r="B103" s="81"/>
      <c r="C103" s="82"/>
      <c r="D103" s="71"/>
      <c r="E103" s="72"/>
      <c r="F103" s="73"/>
    </row>
    <row r="104" spans="1:6" ht="13.5" thickBot="1">
      <c r="A104" s="81"/>
      <c r="B104" s="81"/>
      <c r="C104" s="82"/>
      <c r="D104" s="71"/>
      <c r="E104" s="72"/>
      <c r="F104" s="73"/>
    </row>
    <row r="105" spans="1:6" ht="13.5" thickBot="1">
      <c r="A105" s="211" t="s">
        <v>258</v>
      </c>
      <c r="B105" s="212"/>
      <c r="C105" s="213"/>
      <c r="D105" s="213"/>
      <c r="E105" s="213"/>
      <c r="F105" s="214"/>
    </row>
    <row r="106" spans="1:6">
      <c r="A106" s="239" t="s">
        <v>120</v>
      </c>
      <c r="B106" s="240"/>
      <c r="C106" s="241"/>
      <c r="D106" s="244" t="s">
        <v>121</v>
      </c>
      <c r="E106" s="246" t="s">
        <v>122</v>
      </c>
      <c r="F106" s="247"/>
    </row>
    <row r="107" spans="1:6" ht="25.5">
      <c r="A107" s="242"/>
      <c r="B107" s="243"/>
      <c r="C107" s="225"/>
      <c r="D107" s="245"/>
      <c r="E107" s="52" t="s">
        <v>123</v>
      </c>
      <c r="F107" s="53" t="s">
        <v>124</v>
      </c>
    </row>
    <row r="108" spans="1:6">
      <c r="A108" s="218" t="s">
        <v>1</v>
      </c>
      <c r="B108" s="219"/>
      <c r="C108" s="225"/>
      <c r="D108" s="65" t="s">
        <v>2</v>
      </c>
      <c r="E108" s="52">
        <v>1</v>
      </c>
      <c r="F108" s="53">
        <v>2</v>
      </c>
    </row>
    <row r="109" spans="1:6">
      <c r="A109" s="229" t="s">
        <v>259</v>
      </c>
      <c r="B109" s="230"/>
      <c r="C109" s="248"/>
      <c r="D109" s="55"/>
      <c r="E109" s="83"/>
      <c r="F109" s="83"/>
    </row>
    <row r="110" spans="1:6">
      <c r="A110" s="187" t="s">
        <v>260</v>
      </c>
      <c r="B110" s="188"/>
      <c r="C110" s="228"/>
      <c r="D110" s="61" t="s">
        <v>261</v>
      </c>
      <c r="E110" s="84">
        <v>376155</v>
      </c>
      <c r="F110" s="84">
        <v>376155</v>
      </c>
    </row>
    <row r="111" spans="1:6">
      <c r="A111" s="236" t="s">
        <v>262</v>
      </c>
      <c r="B111" s="237"/>
      <c r="C111" s="238"/>
      <c r="D111" s="58" t="s">
        <v>263</v>
      </c>
      <c r="E111" s="84">
        <v>0</v>
      </c>
      <c r="F111" s="84">
        <v>0</v>
      </c>
    </row>
    <row r="112" spans="1:6">
      <c r="A112" s="236" t="s">
        <v>264</v>
      </c>
      <c r="B112" s="237"/>
      <c r="C112" s="238"/>
      <c r="D112" s="58" t="s">
        <v>265</v>
      </c>
      <c r="E112" s="84"/>
      <c r="F112" s="84"/>
    </row>
    <row r="113" spans="1:6">
      <c r="A113" s="236" t="s">
        <v>266</v>
      </c>
      <c r="B113" s="237"/>
      <c r="C113" s="238"/>
      <c r="D113" s="58" t="s">
        <v>267</v>
      </c>
      <c r="E113" s="84"/>
      <c r="F113" s="84"/>
    </row>
    <row r="114" spans="1:6">
      <c r="A114" s="236" t="s">
        <v>268</v>
      </c>
      <c r="B114" s="237"/>
      <c r="C114" s="238"/>
      <c r="D114" s="58" t="s">
        <v>269</v>
      </c>
      <c r="E114" s="117">
        <v>376155</v>
      </c>
      <c r="F114" s="59">
        <v>376155</v>
      </c>
    </row>
    <row r="115" spans="1:6">
      <c r="A115" s="232" t="s">
        <v>270</v>
      </c>
      <c r="B115" s="233"/>
      <c r="C115" s="228"/>
      <c r="D115" s="61" t="s">
        <v>271</v>
      </c>
      <c r="E115" s="84"/>
      <c r="F115" s="84"/>
    </row>
    <row r="116" spans="1:6">
      <c r="A116" s="232" t="s">
        <v>272</v>
      </c>
      <c r="B116" s="233"/>
      <c r="C116" s="228"/>
      <c r="D116" s="61" t="s">
        <v>273</v>
      </c>
      <c r="E116" s="85">
        <v>4157.1838500000003</v>
      </c>
      <c r="F116" s="85">
        <v>4157.1838500000003</v>
      </c>
    </row>
    <row r="117" spans="1:6">
      <c r="A117" s="234" t="s">
        <v>274</v>
      </c>
      <c r="B117" s="235"/>
      <c r="C117" s="203"/>
      <c r="D117" s="58" t="s">
        <v>275</v>
      </c>
      <c r="E117" s="59">
        <v>4157.1838500000003</v>
      </c>
      <c r="F117" s="59">
        <v>4157.1838500000003</v>
      </c>
    </row>
    <row r="118" spans="1:6">
      <c r="A118" s="232" t="s">
        <v>276</v>
      </c>
      <c r="B118" s="233"/>
      <c r="C118" s="228"/>
      <c r="D118" s="58"/>
      <c r="E118" s="63"/>
      <c r="F118" s="63"/>
    </row>
    <row r="119" spans="1:6">
      <c r="A119" s="201" t="s">
        <v>6</v>
      </c>
      <c r="B119" s="202"/>
      <c r="C119" s="203"/>
      <c r="D119" s="58" t="s">
        <v>277</v>
      </c>
      <c r="E119" s="59"/>
      <c r="F119" s="59"/>
    </row>
    <row r="120" spans="1:6">
      <c r="A120" s="201" t="s">
        <v>278</v>
      </c>
      <c r="B120" s="202"/>
      <c r="C120" s="203"/>
      <c r="D120" s="58" t="s">
        <v>279</v>
      </c>
      <c r="E120" s="59"/>
      <c r="F120" s="59"/>
    </row>
    <row r="121" spans="1:6">
      <c r="A121" s="184" t="s">
        <v>280</v>
      </c>
      <c r="B121" s="185"/>
      <c r="C121" s="207"/>
      <c r="D121" s="65" t="s">
        <v>281</v>
      </c>
      <c r="E121" s="66"/>
      <c r="F121" s="66"/>
    </row>
    <row r="122" spans="1:6">
      <c r="A122" s="184" t="s">
        <v>7</v>
      </c>
      <c r="B122" s="185"/>
      <c r="C122" s="207"/>
      <c r="D122" s="65" t="s">
        <v>282</v>
      </c>
      <c r="E122" s="117">
        <v>10800.847919999998</v>
      </c>
      <c r="F122" s="59">
        <v>10800.847919999998</v>
      </c>
    </row>
    <row r="123" spans="1:6">
      <c r="A123" s="187" t="s">
        <v>250</v>
      </c>
      <c r="B123" s="188"/>
      <c r="C123" s="189"/>
      <c r="D123" s="61" t="s">
        <v>283</v>
      </c>
      <c r="E123" s="86">
        <v>10800.847919999998</v>
      </c>
      <c r="F123" s="86">
        <v>10800.847919999998</v>
      </c>
    </row>
    <row r="124" spans="1:6">
      <c r="A124" s="187" t="s">
        <v>284</v>
      </c>
      <c r="B124" s="188"/>
      <c r="C124" s="189"/>
      <c r="D124" s="58"/>
      <c r="E124" s="63"/>
      <c r="F124" s="63"/>
    </row>
    <row r="125" spans="1:6">
      <c r="A125" s="201" t="s">
        <v>285</v>
      </c>
      <c r="B125" s="202"/>
      <c r="C125" s="203"/>
      <c r="D125" s="58" t="s">
        <v>286</v>
      </c>
      <c r="E125" s="56"/>
      <c r="F125" s="56"/>
    </row>
    <row r="126" spans="1:6">
      <c r="A126" s="201" t="s">
        <v>287</v>
      </c>
      <c r="B126" s="202"/>
      <c r="C126" s="203"/>
      <c r="D126" s="58" t="s">
        <v>288</v>
      </c>
      <c r="E126" s="59">
        <v>-19011.035069999998</v>
      </c>
      <c r="F126" s="59">
        <v>-12135.888929999997</v>
      </c>
    </row>
    <row r="127" spans="1:6">
      <c r="A127" s="187" t="s">
        <v>289</v>
      </c>
      <c r="B127" s="188"/>
      <c r="C127" s="228"/>
      <c r="D127" s="61" t="s">
        <v>290</v>
      </c>
      <c r="E127" s="86">
        <v>-19011.035069999998</v>
      </c>
      <c r="F127" s="86">
        <v>-12135.888929999997</v>
      </c>
    </row>
    <row r="128" spans="1:6">
      <c r="A128" s="187" t="s">
        <v>291</v>
      </c>
      <c r="B128" s="188"/>
      <c r="C128" s="228"/>
      <c r="D128" s="61" t="s">
        <v>292</v>
      </c>
      <c r="E128" s="85">
        <v>-4404.4749600000005</v>
      </c>
      <c r="F128" s="59">
        <v>-6859.72631</v>
      </c>
    </row>
    <row r="129" spans="1:6">
      <c r="A129" s="229" t="s">
        <v>293</v>
      </c>
      <c r="B129" s="230"/>
      <c r="C129" s="231"/>
      <c r="D129" s="55" t="s">
        <v>294</v>
      </c>
      <c r="E129" s="87">
        <v>367697.52173999994</v>
      </c>
      <c r="F129" s="87">
        <v>372117.41652999993</v>
      </c>
    </row>
    <row r="130" spans="1:6">
      <c r="A130" s="229" t="s">
        <v>295</v>
      </c>
      <c r="B130" s="230"/>
      <c r="C130" s="231"/>
      <c r="D130" s="55"/>
      <c r="E130" s="57"/>
      <c r="F130" s="57"/>
    </row>
    <row r="131" spans="1:6">
      <c r="A131" s="201" t="s">
        <v>296</v>
      </c>
      <c r="B131" s="202"/>
      <c r="C131" s="203"/>
      <c r="D131" s="58" t="s">
        <v>297</v>
      </c>
      <c r="E131" s="66">
        <v>268.62432000000007</v>
      </c>
      <c r="F131" s="59">
        <v>281.7433400000001</v>
      </c>
    </row>
    <row r="132" spans="1:6">
      <c r="A132" s="201" t="s">
        <v>298</v>
      </c>
      <c r="B132" s="202"/>
      <c r="C132" s="203"/>
      <c r="D132" s="58" t="s">
        <v>299</v>
      </c>
      <c r="E132" s="59"/>
      <c r="F132" s="59"/>
    </row>
    <row r="133" spans="1:6">
      <c r="A133" s="204" t="s">
        <v>300</v>
      </c>
      <c r="B133" s="205"/>
      <c r="C133" s="206"/>
      <c r="D133" s="58" t="s">
        <v>301</v>
      </c>
      <c r="E133" s="59"/>
      <c r="F133" s="59"/>
    </row>
    <row r="134" spans="1:6">
      <c r="A134" s="201" t="s">
        <v>302</v>
      </c>
      <c r="B134" s="202"/>
      <c r="C134" s="203"/>
      <c r="D134" s="58" t="s">
        <v>303</v>
      </c>
      <c r="E134" s="59"/>
      <c r="F134" s="59"/>
    </row>
    <row r="135" spans="1:6">
      <c r="A135" s="187" t="s">
        <v>191</v>
      </c>
      <c r="B135" s="188"/>
      <c r="C135" s="228"/>
      <c r="D135" s="61" t="s">
        <v>304</v>
      </c>
      <c r="E135" s="86">
        <v>268.62432000000007</v>
      </c>
      <c r="F135" s="86">
        <v>281.7433400000001</v>
      </c>
    </row>
    <row r="136" spans="1:6">
      <c r="A136" s="229" t="s">
        <v>305</v>
      </c>
      <c r="B136" s="230"/>
      <c r="C136" s="231"/>
      <c r="D136" s="55"/>
      <c r="E136" s="57"/>
      <c r="F136" s="57"/>
    </row>
    <row r="137" spans="1:6">
      <c r="A137" s="226" t="s">
        <v>306</v>
      </c>
      <c r="B137" s="227"/>
      <c r="C137" s="207"/>
      <c r="D137" s="65" t="s">
        <v>307</v>
      </c>
      <c r="E137" s="88">
        <v>0</v>
      </c>
      <c r="F137" s="88">
        <v>0</v>
      </c>
    </row>
    <row r="138" spans="1:6">
      <c r="A138" s="190" t="s">
        <v>308</v>
      </c>
      <c r="B138" s="191"/>
      <c r="C138" s="200"/>
      <c r="D138" s="65" t="s">
        <v>309</v>
      </c>
      <c r="E138" s="89"/>
      <c r="F138" s="89"/>
    </row>
    <row r="139" spans="1:6">
      <c r="A139" s="190" t="s">
        <v>310</v>
      </c>
      <c r="B139" s="191"/>
      <c r="C139" s="200"/>
      <c r="D139" s="65" t="s">
        <v>311</v>
      </c>
      <c r="E139" s="89"/>
      <c r="F139" s="89"/>
    </row>
    <row r="140" spans="1:6">
      <c r="A140" s="226" t="s">
        <v>312</v>
      </c>
      <c r="B140" s="227"/>
      <c r="C140" s="207"/>
      <c r="D140" s="90"/>
      <c r="E140" s="89"/>
      <c r="F140" s="89"/>
    </row>
    <row r="141" spans="1:6">
      <c r="A141" s="226" t="s">
        <v>313</v>
      </c>
      <c r="B141" s="227"/>
      <c r="C141" s="207"/>
      <c r="D141" s="90" t="s">
        <v>314</v>
      </c>
      <c r="E141" s="89"/>
      <c r="F141" s="89"/>
    </row>
    <row r="142" spans="1:6">
      <c r="A142" s="190" t="s">
        <v>308</v>
      </c>
      <c r="B142" s="191"/>
      <c r="C142" s="200"/>
      <c r="D142" s="65" t="s">
        <v>315</v>
      </c>
      <c r="E142" s="89"/>
      <c r="F142" s="89"/>
    </row>
    <row r="143" spans="1:6">
      <c r="A143" s="190" t="s">
        <v>310</v>
      </c>
      <c r="B143" s="191"/>
      <c r="C143" s="200"/>
      <c r="D143" s="65" t="s">
        <v>316</v>
      </c>
      <c r="E143" s="89"/>
      <c r="F143" s="89"/>
    </row>
    <row r="144" spans="1:6">
      <c r="A144" s="201" t="s">
        <v>317</v>
      </c>
      <c r="B144" s="202"/>
      <c r="C144" s="203"/>
      <c r="D144" s="58" t="s">
        <v>318</v>
      </c>
      <c r="E144" s="88">
        <v>0</v>
      </c>
      <c r="F144" s="88">
        <v>0</v>
      </c>
    </row>
    <row r="145" spans="1:6">
      <c r="A145" s="204" t="s">
        <v>308</v>
      </c>
      <c r="B145" s="205"/>
      <c r="C145" s="206"/>
      <c r="D145" s="58" t="s">
        <v>319</v>
      </c>
      <c r="E145" s="91"/>
      <c r="F145" s="91"/>
    </row>
    <row r="146" spans="1:6">
      <c r="A146" s="204" t="s">
        <v>310</v>
      </c>
      <c r="B146" s="205"/>
      <c r="C146" s="206"/>
      <c r="D146" s="58" t="s">
        <v>320</v>
      </c>
      <c r="E146" s="91"/>
      <c r="F146" s="91"/>
    </row>
    <row r="147" spans="1:6">
      <c r="A147" s="201" t="s">
        <v>321</v>
      </c>
      <c r="B147" s="202"/>
      <c r="C147" s="203"/>
      <c r="D147" s="58" t="s">
        <v>322</v>
      </c>
      <c r="E147" s="88">
        <v>81.280199999999994</v>
      </c>
      <c r="F147" s="88">
        <v>19.671200000000002</v>
      </c>
    </row>
    <row r="148" spans="1:6">
      <c r="A148" s="204" t="s">
        <v>308</v>
      </c>
      <c r="B148" s="205"/>
      <c r="C148" s="206"/>
      <c r="D148" s="58" t="s">
        <v>323</v>
      </c>
      <c r="E148" s="91">
        <v>81.280199999999994</v>
      </c>
      <c r="F148" s="59">
        <v>19.671200000000002</v>
      </c>
    </row>
    <row r="149" spans="1:6">
      <c r="A149" s="204" t="s">
        <v>310</v>
      </c>
      <c r="B149" s="205"/>
      <c r="C149" s="206"/>
      <c r="D149" s="58" t="s">
        <v>324</v>
      </c>
      <c r="E149" s="91"/>
      <c r="F149" s="91"/>
    </row>
    <row r="150" spans="1:6">
      <c r="A150" s="201" t="s">
        <v>8</v>
      </c>
      <c r="B150" s="202"/>
      <c r="C150" s="203"/>
      <c r="D150" s="58" t="s">
        <v>325</v>
      </c>
      <c r="E150" s="88">
        <v>108.97203999999999</v>
      </c>
      <c r="F150" s="88">
        <v>178.78939000000003</v>
      </c>
    </row>
    <row r="151" spans="1:6">
      <c r="A151" s="190" t="s">
        <v>308</v>
      </c>
      <c r="B151" s="191"/>
      <c r="C151" s="200"/>
      <c r="D151" s="65" t="s">
        <v>326</v>
      </c>
      <c r="E151" s="89">
        <v>108.97203999999999</v>
      </c>
      <c r="F151" s="59">
        <v>178.78939000000003</v>
      </c>
    </row>
    <row r="152" spans="1:6" ht="13.5" thickBot="1">
      <c r="A152" s="208" t="s">
        <v>310</v>
      </c>
      <c r="B152" s="209"/>
      <c r="C152" s="210"/>
      <c r="D152" s="92" t="s">
        <v>327</v>
      </c>
      <c r="E152" s="93"/>
      <c r="F152" s="93"/>
    </row>
    <row r="153" spans="1:6">
      <c r="A153" s="81"/>
      <c r="B153" s="81"/>
      <c r="C153" s="82"/>
      <c r="D153" s="94"/>
      <c r="E153" s="95"/>
      <c r="F153" s="95"/>
    </row>
    <row r="154" spans="1:6">
      <c r="A154" s="81"/>
      <c r="B154" s="81"/>
      <c r="C154" s="82"/>
      <c r="D154" s="94"/>
      <c r="E154" s="95"/>
      <c r="F154" s="95"/>
    </row>
    <row r="155" spans="1:6" ht="13.5" thickBot="1">
      <c r="A155" s="74"/>
      <c r="B155" s="74"/>
      <c r="C155" s="75"/>
      <c r="D155" s="96"/>
      <c r="E155" s="97"/>
      <c r="F155" s="98"/>
    </row>
    <row r="156" spans="1:6" ht="13.5" thickBot="1">
      <c r="A156" s="211" t="s">
        <v>258</v>
      </c>
      <c r="B156" s="212"/>
      <c r="C156" s="213"/>
      <c r="D156" s="213"/>
      <c r="E156" s="213"/>
      <c r="F156" s="214"/>
    </row>
    <row r="157" spans="1:6">
      <c r="A157" s="215" t="s">
        <v>328</v>
      </c>
      <c r="B157" s="216"/>
      <c r="C157" s="217"/>
      <c r="D157" s="221" t="s">
        <v>121</v>
      </c>
      <c r="E157" s="223" t="s">
        <v>122</v>
      </c>
      <c r="F157" s="224"/>
    </row>
    <row r="158" spans="1:6" ht="25.5">
      <c r="A158" s="218"/>
      <c r="B158" s="219"/>
      <c r="C158" s="220"/>
      <c r="D158" s="222"/>
      <c r="E158" s="52" t="s">
        <v>123</v>
      </c>
      <c r="F158" s="53" t="s">
        <v>124</v>
      </c>
    </row>
    <row r="159" spans="1:6">
      <c r="A159" s="218" t="s">
        <v>1</v>
      </c>
      <c r="B159" s="219"/>
      <c r="C159" s="225"/>
      <c r="D159" s="65" t="s">
        <v>2</v>
      </c>
      <c r="E159" s="52">
        <v>1</v>
      </c>
      <c r="F159" s="53">
        <v>2</v>
      </c>
    </row>
    <row r="160" spans="1:6">
      <c r="A160" s="184" t="s">
        <v>329</v>
      </c>
      <c r="B160" s="185"/>
      <c r="C160" s="207"/>
      <c r="D160" s="65" t="s">
        <v>330</v>
      </c>
      <c r="E160" s="88">
        <v>0</v>
      </c>
      <c r="F160" s="88">
        <v>0</v>
      </c>
    </row>
    <row r="161" spans="1:6">
      <c r="A161" s="190" t="s">
        <v>308</v>
      </c>
      <c r="B161" s="191"/>
      <c r="C161" s="200"/>
      <c r="D161" s="65" t="s">
        <v>331</v>
      </c>
      <c r="E161" s="89"/>
      <c r="F161" s="89"/>
    </row>
    <row r="162" spans="1:6">
      <c r="A162" s="204" t="s">
        <v>310</v>
      </c>
      <c r="B162" s="205"/>
      <c r="C162" s="206"/>
      <c r="D162" s="58" t="s">
        <v>332</v>
      </c>
      <c r="E162" s="91"/>
      <c r="F162" s="91"/>
    </row>
    <row r="163" spans="1:6">
      <c r="A163" s="201" t="s">
        <v>333</v>
      </c>
      <c r="B163" s="202"/>
      <c r="C163" s="203"/>
      <c r="D163" s="58" t="s">
        <v>334</v>
      </c>
      <c r="E163" s="88">
        <v>5.1989999999999421</v>
      </c>
      <c r="F163" s="88">
        <v>0</v>
      </c>
    </row>
    <row r="164" spans="1:6">
      <c r="A164" s="204" t="s">
        <v>308</v>
      </c>
      <c r="B164" s="205"/>
      <c r="C164" s="206"/>
      <c r="D164" s="58" t="s">
        <v>335</v>
      </c>
      <c r="E164" s="91">
        <v>5.1989999999999421</v>
      </c>
      <c r="F164" s="59">
        <v>0</v>
      </c>
    </row>
    <row r="165" spans="1:6">
      <c r="A165" s="204" t="s">
        <v>310</v>
      </c>
      <c r="B165" s="205"/>
      <c r="C165" s="206"/>
      <c r="D165" s="58" t="s">
        <v>336</v>
      </c>
      <c r="E165" s="91"/>
      <c r="F165" s="91"/>
    </row>
    <row r="166" spans="1:6">
      <c r="A166" s="201" t="s">
        <v>337</v>
      </c>
      <c r="B166" s="202"/>
      <c r="C166" s="203"/>
      <c r="D166" s="58" t="s">
        <v>338</v>
      </c>
      <c r="E166" s="88">
        <v>0</v>
      </c>
      <c r="F166" s="88">
        <v>0</v>
      </c>
    </row>
    <row r="167" spans="1:6">
      <c r="A167" s="204" t="s">
        <v>308</v>
      </c>
      <c r="B167" s="205"/>
      <c r="C167" s="206"/>
      <c r="D167" s="58" t="s">
        <v>339</v>
      </c>
      <c r="E167" s="91"/>
      <c r="F167" s="91"/>
    </row>
    <row r="168" spans="1:6">
      <c r="A168" s="204" t="s">
        <v>310</v>
      </c>
      <c r="B168" s="205"/>
      <c r="C168" s="206"/>
      <c r="D168" s="58" t="s">
        <v>340</v>
      </c>
      <c r="E168" s="91"/>
      <c r="F168" s="91"/>
    </row>
    <row r="169" spans="1:6">
      <c r="A169" s="201" t="s">
        <v>341</v>
      </c>
      <c r="B169" s="202"/>
      <c r="C169" s="203"/>
      <c r="D169" s="58" t="s">
        <v>342</v>
      </c>
      <c r="E169" s="88">
        <v>528.9221</v>
      </c>
      <c r="F169" s="88">
        <v>434.05776000000003</v>
      </c>
    </row>
    <row r="170" spans="1:6">
      <c r="A170" s="204" t="s">
        <v>308</v>
      </c>
      <c r="B170" s="205"/>
      <c r="C170" s="206"/>
      <c r="D170" s="58" t="s">
        <v>343</v>
      </c>
      <c r="E170" s="91">
        <v>298.92625000000004</v>
      </c>
      <c r="F170" s="59">
        <v>227.08467999999999</v>
      </c>
    </row>
    <row r="171" spans="1:6">
      <c r="A171" s="204" t="s">
        <v>310</v>
      </c>
      <c r="B171" s="205"/>
      <c r="C171" s="206"/>
      <c r="D171" s="58" t="s">
        <v>344</v>
      </c>
      <c r="E171" s="91">
        <v>229.99584999999999</v>
      </c>
      <c r="F171" s="59">
        <v>206.97308000000001</v>
      </c>
    </row>
    <row r="172" spans="1:6">
      <c r="A172" s="196" t="s">
        <v>345</v>
      </c>
      <c r="B172" s="197"/>
      <c r="C172" s="199"/>
      <c r="D172" s="55"/>
      <c r="E172" s="88"/>
      <c r="F172" s="88"/>
    </row>
    <row r="173" spans="1:6">
      <c r="A173" s="190" t="s">
        <v>346</v>
      </c>
      <c r="B173" s="191"/>
      <c r="C173" s="200"/>
      <c r="D173" s="65" t="s">
        <v>347</v>
      </c>
      <c r="E173" s="88">
        <v>90.568190000000016</v>
      </c>
      <c r="F173" s="88">
        <v>130.64817000000005</v>
      </c>
    </row>
    <row r="174" spans="1:6">
      <c r="A174" s="196" t="s">
        <v>308</v>
      </c>
      <c r="B174" s="197"/>
      <c r="C174" s="199"/>
      <c r="D174" s="65" t="s">
        <v>348</v>
      </c>
      <c r="E174" s="89">
        <v>90.568190000000016</v>
      </c>
      <c r="F174" s="59">
        <v>130.64817000000005</v>
      </c>
    </row>
    <row r="175" spans="1:6">
      <c r="A175" s="196" t="s">
        <v>310</v>
      </c>
      <c r="B175" s="197"/>
      <c r="C175" s="199"/>
      <c r="D175" s="65" t="s">
        <v>349</v>
      </c>
      <c r="E175" s="89"/>
      <c r="F175" s="89"/>
    </row>
    <row r="176" spans="1:6">
      <c r="A176" s="190" t="s">
        <v>10</v>
      </c>
      <c r="B176" s="191"/>
      <c r="C176" s="192"/>
      <c r="D176" s="65" t="s">
        <v>350</v>
      </c>
      <c r="E176" s="88">
        <v>183.83792</v>
      </c>
      <c r="F176" s="88">
        <v>177.39785999999998</v>
      </c>
    </row>
    <row r="177" spans="1:6">
      <c r="A177" s="196" t="s">
        <v>308</v>
      </c>
      <c r="B177" s="197"/>
      <c r="C177" s="198"/>
      <c r="D177" s="65" t="s">
        <v>351</v>
      </c>
      <c r="E177" s="89">
        <v>183.83792</v>
      </c>
      <c r="F177" s="59">
        <v>177.39785999999998</v>
      </c>
    </row>
    <row r="178" spans="1:6">
      <c r="A178" s="196" t="s">
        <v>310</v>
      </c>
      <c r="B178" s="197"/>
      <c r="C178" s="198"/>
      <c r="D178" s="65" t="s">
        <v>352</v>
      </c>
      <c r="E178" s="89"/>
      <c r="F178" s="89"/>
    </row>
    <row r="179" spans="1:6">
      <c r="A179" s="190" t="s">
        <v>9</v>
      </c>
      <c r="B179" s="191"/>
      <c r="C179" s="192"/>
      <c r="D179" s="65" t="s">
        <v>353</v>
      </c>
      <c r="E179" s="88">
        <v>1248.9216200000001</v>
      </c>
      <c r="F179" s="88">
        <v>1225.1689200000001</v>
      </c>
    </row>
    <row r="180" spans="1:6">
      <c r="A180" s="196" t="s">
        <v>308</v>
      </c>
      <c r="B180" s="197"/>
      <c r="C180" s="198"/>
      <c r="D180" s="65" t="s">
        <v>354</v>
      </c>
      <c r="E180" s="89">
        <v>316.8414600000001</v>
      </c>
      <c r="F180" s="59">
        <v>296.44011</v>
      </c>
    </row>
    <row r="181" spans="1:6">
      <c r="A181" s="196" t="s">
        <v>310</v>
      </c>
      <c r="B181" s="197"/>
      <c r="C181" s="198"/>
      <c r="D181" s="65" t="s">
        <v>355</v>
      </c>
      <c r="E181" s="89">
        <v>932.08015999999998</v>
      </c>
      <c r="F181" s="59">
        <v>928.72881000000007</v>
      </c>
    </row>
    <row r="182" spans="1:6">
      <c r="A182" s="187" t="s">
        <v>356</v>
      </c>
      <c r="B182" s="188"/>
      <c r="C182" s="189"/>
      <c r="D182" s="61" t="s">
        <v>357</v>
      </c>
      <c r="E182" s="99">
        <v>2247.7010700000001</v>
      </c>
      <c r="F182" s="99">
        <v>2165.7332999999999</v>
      </c>
    </row>
    <row r="183" spans="1:6">
      <c r="A183" s="184" t="s">
        <v>308</v>
      </c>
      <c r="B183" s="185"/>
      <c r="C183" s="186"/>
      <c r="D183" s="65" t="s">
        <v>358</v>
      </c>
      <c r="E183" s="88">
        <v>1085.6250600000001</v>
      </c>
      <c r="F183" s="88">
        <v>1030.0314100000001</v>
      </c>
    </row>
    <row r="184" spans="1:6">
      <c r="A184" s="184" t="s">
        <v>310</v>
      </c>
      <c r="B184" s="185"/>
      <c r="C184" s="186"/>
      <c r="D184" s="65" t="s">
        <v>359</v>
      </c>
      <c r="E184" s="88">
        <v>1162.07601</v>
      </c>
      <c r="F184" s="88">
        <v>1135.70189</v>
      </c>
    </row>
    <row r="185" spans="1:6">
      <c r="A185" s="187" t="s">
        <v>360</v>
      </c>
      <c r="B185" s="188"/>
      <c r="C185" s="189"/>
      <c r="D185" s="61" t="s">
        <v>361</v>
      </c>
      <c r="E185" s="84">
        <v>6.2645600000000004</v>
      </c>
      <c r="F185" s="84">
        <v>3.6187199999999997</v>
      </c>
    </row>
    <row r="186" spans="1:6">
      <c r="A186" s="190" t="s">
        <v>345</v>
      </c>
      <c r="B186" s="191"/>
      <c r="C186" s="192"/>
      <c r="D186" s="65"/>
      <c r="E186" s="88"/>
      <c r="F186" s="88"/>
    </row>
    <row r="187" spans="1:6">
      <c r="A187" s="190" t="s">
        <v>362</v>
      </c>
      <c r="B187" s="191"/>
      <c r="C187" s="192"/>
      <c r="D187" s="65" t="s">
        <v>363</v>
      </c>
      <c r="E187" s="89"/>
      <c r="F187" s="89"/>
    </row>
    <row r="188" spans="1:6">
      <c r="A188" s="190" t="s">
        <v>364</v>
      </c>
      <c r="B188" s="191"/>
      <c r="C188" s="192"/>
      <c r="D188" s="65" t="s">
        <v>365</v>
      </c>
      <c r="E188" s="89">
        <v>6.2645600000000004</v>
      </c>
      <c r="F188" s="59">
        <v>3.6187199999999997</v>
      </c>
    </row>
    <row r="189" spans="1:6" ht="13.5" thickBot="1">
      <c r="A189" s="193" t="s">
        <v>366</v>
      </c>
      <c r="B189" s="194"/>
      <c r="C189" s="195"/>
      <c r="D189" s="100" t="s">
        <v>367</v>
      </c>
      <c r="E189" s="80">
        <v>370220.11168999993</v>
      </c>
      <c r="F189" s="80">
        <v>374568.51188999997</v>
      </c>
    </row>
    <row r="190" spans="1:6">
      <c r="A190" s="69"/>
      <c r="B190" s="69"/>
      <c r="C190" s="70"/>
      <c r="D190" s="94"/>
      <c r="E190" s="101"/>
      <c r="F190" s="102"/>
    </row>
    <row r="191" spans="1:6">
      <c r="A191" s="103"/>
      <c r="B191" s="103"/>
      <c r="C191" s="103"/>
      <c r="D191" s="104" t="s">
        <v>97</v>
      </c>
      <c r="E191" s="182">
        <v>42029</v>
      </c>
      <c r="F191" s="182"/>
    </row>
    <row r="192" spans="1:6">
      <c r="A192" s="103"/>
      <c r="B192" s="103"/>
      <c r="C192" s="105"/>
      <c r="D192" s="45"/>
      <c r="E192" s="106"/>
      <c r="F192" s="107"/>
    </row>
    <row r="193" spans="1:6">
      <c r="A193" s="108" t="s">
        <v>108</v>
      </c>
      <c r="B193" s="178" t="s">
        <v>538</v>
      </c>
      <c r="C193" s="178"/>
      <c r="D193" s="45"/>
      <c r="E193" s="183"/>
      <c r="F193" s="183"/>
    </row>
    <row r="194" spans="1:6">
      <c r="A194" s="108" t="s">
        <v>368</v>
      </c>
      <c r="B194" s="178" t="s">
        <v>539</v>
      </c>
      <c r="C194" s="178"/>
      <c r="D194" s="45"/>
      <c r="E194" s="183"/>
      <c r="F194" s="183"/>
    </row>
    <row r="195" spans="1:6">
      <c r="A195" s="103" t="s">
        <v>369</v>
      </c>
      <c r="B195" s="180" t="s">
        <v>370</v>
      </c>
      <c r="C195" s="180"/>
      <c r="D195" s="109"/>
      <c r="E195" s="181" t="s">
        <v>371</v>
      </c>
      <c r="F195" s="181"/>
    </row>
    <row r="196" spans="1:6">
      <c r="A196" s="110" t="s">
        <v>372</v>
      </c>
      <c r="B196" s="288" t="s">
        <v>539</v>
      </c>
      <c r="C196" s="289"/>
      <c r="D196" s="71"/>
      <c r="E196" s="179" t="s">
        <v>373</v>
      </c>
      <c r="F196" s="179"/>
    </row>
    <row r="197" spans="1:6">
      <c r="A197" s="103"/>
      <c r="B197" s="180" t="s">
        <v>370</v>
      </c>
      <c r="C197" s="180"/>
      <c r="D197" s="71"/>
      <c r="E197" s="181" t="s">
        <v>374</v>
      </c>
      <c r="F197" s="181"/>
    </row>
    <row r="198" spans="1:6">
      <c r="A198" s="69"/>
      <c r="B198" s="69"/>
      <c r="C198" s="70"/>
      <c r="D198" s="71"/>
      <c r="E198" s="102"/>
      <c r="F198" s="50"/>
    </row>
    <row r="199" spans="1:6">
      <c r="A199" s="111"/>
      <c r="B199" s="111"/>
      <c r="C199" s="290"/>
      <c r="D199" s="290"/>
      <c r="E199" s="112"/>
      <c r="F199" s="112"/>
    </row>
    <row r="200" spans="1:6">
      <c r="A200" s="113"/>
      <c r="B200" s="113"/>
      <c r="C200" s="114"/>
      <c r="D200" s="114"/>
      <c r="E200" s="115"/>
      <c r="F200" s="115"/>
    </row>
    <row r="201" spans="1:6">
      <c r="A201" s="42" t="s">
        <v>111</v>
      </c>
      <c r="B201" s="43" t="s">
        <v>112</v>
      </c>
      <c r="C201" s="44"/>
      <c r="D201" s="45"/>
      <c r="E201" s="46"/>
      <c r="F201" s="46"/>
    </row>
    <row r="202" spans="1:6">
      <c r="A202" s="47" t="s">
        <v>113</v>
      </c>
      <c r="B202" s="43" t="s">
        <v>114</v>
      </c>
      <c r="C202" s="44"/>
      <c r="D202" s="281" t="s">
        <v>115</v>
      </c>
      <c r="E202" s="281"/>
      <c r="F202" s="281"/>
    </row>
    <row r="203" spans="1:6">
      <c r="A203" s="47" t="s">
        <v>116</v>
      </c>
      <c r="B203" s="43" t="s">
        <v>117</v>
      </c>
      <c r="C203" s="44"/>
      <c r="D203" s="281">
        <v>201570119</v>
      </c>
      <c r="E203" s="281"/>
      <c r="F203" s="281"/>
    </row>
    <row r="204" spans="1:6">
      <c r="A204" s="39"/>
      <c r="B204" s="39"/>
      <c r="C204" s="44"/>
      <c r="D204" s="48"/>
      <c r="E204" s="49"/>
      <c r="F204" s="50"/>
    </row>
    <row r="205" spans="1:6">
      <c r="A205" s="282" t="s">
        <v>118</v>
      </c>
      <c r="B205" s="282"/>
      <c r="C205" s="282"/>
      <c r="D205" s="282"/>
      <c r="E205" s="282"/>
      <c r="F205" s="282"/>
    </row>
    <row r="206" spans="1:6">
      <c r="A206" s="283" t="s">
        <v>99</v>
      </c>
      <c r="B206" s="283"/>
      <c r="C206" s="283"/>
      <c r="D206" s="283"/>
      <c r="E206" s="283"/>
      <c r="F206" s="283"/>
    </row>
    <row r="207" spans="1:6">
      <c r="A207" s="283" t="str">
        <f>A8</f>
        <v>към 31.12.2014г.</v>
      </c>
      <c r="B207" s="283"/>
      <c r="C207" s="283"/>
      <c r="D207" s="283"/>
      <c r="E207" s="283"/>
      <c r="F207" s="283"/>
    </row>
    <row r="208" spans="1:6" ht="13.5" thickBot="1">
      <c r="A208" s="45"/>
      <c r="B208" s="45"/>
      <c r="C208" s="44"/>
      <c r="D208" s="51"/>
      <c r="E208" s="50"/>
      <c r="F208" s="50"/>
    </row>
    <row r="209" spans="1:6" ht="13.5" thickBot="1">
      <c r="A209" s="284" t="s">
        <v>119</v>
      </c>
      <c r="B209" s="285"/>
      <c r="C209" s="286"/>
      <c r="D209" s="286"/>
      <c r="E209" s="286"/>
      <c r="F209" s="287"/>
    </row>
    <row r="210" spans="1:6">
      <c r="A210" s="239" t="s">
        <v>120</v>
      </c>
      <c r="B210" s="240"/>
      <c r="C210" s="241"/>
      <c r="D210" s="244" t="s">
        <v>121</v>
      </c>
      <c r="E210" s="278" t="s">
        <v>122</v>
      </c>
      <c r="F210" s="279"/>
    </row>
    <row r="211" spans="1:6" ht="25.5">
      <c r="A211" s="218"/>
      <c r="B211" s="219"/>
      <c r="C211" s="220"/>
      <c r="D211" s="255"/>
      <c r="E211" s="52" t="s">
        <v>123</v>
      </c>
      <c r="F211" s="53" t="s">
        <v>124</v>
      </c>
    </row>
    <row r="212" spans="1:6">
      <c r="A212" s="218" t="s">
        <v>1</v>
      </c>
      <c r="B212" s="219"/>
      <c r="C212" s="225"/>
      <c r="D212" s="54" t="s">
        <v>2</v>
      </c>
      <c r="E212" s="52">
        <v>1</v>
      </c>
      <c r="F212" s="53">
        <v>2</v>
      </c>
    </row>
    <row r="213" spans="1:6">
      <c r="A213" s="275" t="s">
        <v>125</v>
      </c>
      <c r="B213" s="276"/>
      <c r="C213" s="280"/>
      <c r="D213" s="55" t="s">
        <v>126</v>
      </c>
      <c r="E213" s="56"/>
      <c r="F213" s="56"/>
    </row>
    <row r="214" spans="1:6">
      <c r="A214" s="275" t="s">
        <v>127</v>
      </c>
      <c r="B214" s="276"/>
      <c r="C214" s="280"/>
      <c r="D214" s="55"/>
      <c r="E214" s="57"/>
      <c r="F214" s="57"/>
    </row>
    <row r="215" spans="1:6">
      <c r="A215" s="275" t="s">
        <v>128</v>
      </c>
      <c r="B215" s="276"/>
      <c r="C215" s="277"/>
      <c r="D215" s="55"/>
      <c r="E215" s="57"/>
      <c r="F215" s="57"/>
    </row>
    <row r="216" spans="1:6">
      <c r="A216" s="262" t="s">
        <v>129</v>
      </c>
      <c r="B216" s="263"/>
      <c r="C216" s="265"/>
      <c r="D216" s="58" t="s">
        <v>130</v>
      </c>
      <c r="E216" s="59">
        <v>28.774070000000002</v>
      </c>
      <c r="F216" s="59">
        <v>22.551190000000005</v>
      </c>
    </row>
    <row r="217" spans="1:6" ht="26.25" customHeight="1">
      <c r="A217" s="266" t="s">
        <v>375</v>
      </c>
      <c r="B217" s="267"/>
      <c r="C217" s="268"/>
      <c r="D217" s="60" t="s">
        <v>132</v>
      </c>
      <c r="E217" s="59">
        <v>21.192349999999998</v>
      </c>
      <c r="F217" s="59">
        <v>18.962260000000001</v>
      </c>
    </row>
    <row r="218" spans="1:6">
      <c r="A218" s="259" t="s">
        <v>133</v>
      </c>
      <c r="B218" s="260"/>
      <c r="C218" s="261"/>
      <c r="D218" s="60"/>
      <c r="E218" s="59"/>
      <c r="F218" s="59"/>
    </row>
    <row r="219" spans="1:6">
      <c r="A219" s="259" t="s">
        <v>134</v>
      </c>
      <c r="B219" s="260"/>
      <c r="C219" s="261"/>
      <c r="D219" s="60" t="s">
        <v>135</v>
      </c>
      <c r="E219" s="59"/>
      <c r="F219" s="59"/>
    </row>
    <row r="220" spans="1:6">
      <c r="A220" s="259" t="s">
        <v>136</v>
      </c>
      <c r="B220" s="260"/>
      <c r="C220" s="261"/>
      <c r="D220" s="60" t="s">
        <v>137</v>
      </c>
      <c r="E220" s="59"/>
      <c r="F220" s="59"/>
    </row>
    <row r="221" spans="1:6">
      <c r="A221" s="259" t="s">
        <v>138</v>
      </c>
      <c r="B221" s="260"/>
      <c r="C221" s="261"/>
      <c r="D221" s="60" t="s">
        <v>139</v>
      </c>
      <c r="E221" s="59"/>
      <c r="F221" s="59"/>
    </row>
    <row r="222" spans="1:6">
      <c r="A222" s="259" t="s">
        <v>140</v>
      </c>
      <c r="B222" s="260"/>
      <c r="C222" s="261"/>
      <c r="D222" s="60" t="s">
        <v>141</v>
      </c>
      <c r="E222" s="59"/>
      <c r="F222" s="59"/>
    </row>
    <row r="223" spans="1:6">
      <c r="A223" s="262" t="s">
        <v>142</v>
      </c>
      <c r="B223" s="263"/>
      <c r="C223" s="265"/>
      <c r="D223" s="58" t="s">
        <v>143</v>
      </c>
      <c r="E223" s="59"/>
      <c r="F223" s="59"/>
    </row>
    <row r="224" spans="1:6" ht="27" customHeight="1">
      <c r="A224" s="266" t="s">
        <v>144</v>
      </c>
      <c r="B224" s="267"/>
      <c r="C224" s="268"/>
      <c r="D224" s="60" t="s">
        <v>145</v>
      </c>
      <c r="E224" s="59"/>
      <c r="F224" s="59"/>
    </row>
    <row r="225" spans="1:6">
      <c r="A225" s="269" t="s">
        <v>146</v>
      </c>
      <c r="B225" s="270"/>
      <c r="C225" s="271"/>
      <c r="D225" s="58" t="s">
        <v>147</v>
      </c>
      <c r="E225" s="59"/>
      <c r="F225" s="59"/>
    </row>
    <row r="226" spans="1:6">
      <c r="A226" s="272" t="s">
        <v>148</v>
      </c>
      <c r="B226" s="273"/>
      <c r="C226" s="274"/>
      <c r="D226" s="61" t="s">
        <v>149</v>
      </c>
      <c r="E226" s="62">
        <v>49.966419999999999</v>
      </c>
      <c r="F226" s="62">
        <v>41.513450000000006</v>
      </c>
    </row>
    <row r="227" spans="1:6">
      <c r="A227" s="187" t="s">
        <v>150</v>
      </c>
      <c r="B227" s="188"/>
      <c r="C227" s="189"/>
      <c r="D227" s="58"/>
      <c r="E227" s="63"/>
      <c r="F227" s="63"/>
    </row>
    <row r="228" spans="1:6">
      <c r="A228" s="201" t="s">
        <v>151</v>
      </c>
      <c r="B228" s="202"/>
      <c r="C228" s="203"/>
      <c r="D228" s="58" t="s">
        <v>152</v>
      </c>
      <c r="E228" s="64">
        <v>29321.808270000001</v>
      </c>
      <c r="F228" s="64">
        <v>29647.624110000001</v>
      </c>
    </row>
    <row r="229" spans="1:6">
      <c r="A229" s="204" t="s">
        <v>153</v>
      </c>
      <c r="B229" s="205"/>
      <c r="C229" s="206"/>
      <c r="D229" s="58" t="s">
        <v>154</v>
      </c>
      <c r="E229" s="59">
        <v>0</v>
      </c>
      <c r="F229" s="59">
        <v>0</v>
      </c>
    </row>
    <row r="230" spans="1:6">
      <c r="A230" s="190" t="s">
        <v>155</v>
      </c>
      <c r="B230" s="191"/>
      <c r="C230" s="200"/>
      <c r="D230" s="65" t="s">
        <v>156</v>
      </c>
      <c r="E230" s="66">
        <v>29321.808270000001</v>
      </c>
      <c r="F230" s="59">
        <v>29647.624110000001</v>
      </c>
    </row>
    <row r="231" spans="1:6">
      <c r="A231" s="262" t="s">
        <v>157</v>
      </c>
      <c r="B231" s="263"/>
      <c r="C231" s="264"/>
      <c r="D231" s="65" t="s">
        <v>158</v>
      </c>
      <c r="E231" s="66">
        <v>661.88992000000053</v>
      </c>
      <c r="F231" s="59">
        <v>1844.9783400000001</v>
      </c>
    </row>
    <row r="232" spans="1:6">
      <c r="A232" s="259" t="s">
        <v>133</v>
      </c>
      <c r="B232" s="260"/>
      <c r="C232" s="261"/>
      <c r="D232" s="65"/>
      <c r="E232" s="66"/>
      <c r="F232" s="66"/>
    </row>
    <row r="233" spans="1:6">
      <c r="A233" s="259" t="s">
        <v>134</v>
      </c>
      <c r="B233" s="260"/>
      <c r="C233" s="261"/>
      <c r="D233" s="65" t="s">
        <v>159</v>
      </c>
      <c r="E233" s="66"/>
      <c r="F233" s="66"/>
    </row>
    <row r="234" spans="1:6">
      <c r="A234" s="259" t="s">
        <v>136</v>
      </c>
      <c r="B234" s="260"/>
      <c r="C234" s="261"/>
      <c r="D234" s="65" t="s">
        <v>160</v>
      </c>
      <c r="E234" s="66"/>
      <c r="F234" s="66"/>
    </row>
    <row r="235" spans="1:6">
      <c r="A235" s="259" t="s">
        <v>138</v>
      </c>
      <c r="B235" s="260"/>
      <c r="C235" s="261"/>
      <c r="D235" s="65" t="s">
        <v>161</v>
      </c>
      <c r="E235" s="66"/>
      <c r="F235" s="66"/>
    </row>
    <row r="236" spans="1:6">
      <c r="A236" s="259" t="s">
        <v>140</v>
      </c>
      <c r="B236" s="260"/>
      <c r="C236" s="261"/>
      <c r="D236" s="65" t="s">
        <v>162</v>
      </c>
      <c r="E236" s="66"/>
      <c r="F236" s="66"/>
    </row>
    <row r="237" spans="1:6">
      <c r="A237" s="201" t="s">
        <v>163</v>
      </c>
      <c r="B237" s="202"/>
      <c r="C237" s="203"/>
      <c r="D237" s="58" t="s">
        <v>164</v>
      </c>
      <c r="E237" s="59">
        <v>312813.26426000003</v>
      </c>
      <c r="F237" s="59">
        <v>317724.10314999998</v>
      </c>
    </row>
    <row r="238" spans="1:6">
      <c r="A238" s="256" t="s">
        <v>165</v>
      </c>
      <c r="B238" s="257"/>
      <c r="C238" s="203"/>
      <c r="D238" s="60" t="s">
        <v>166</v>
      </c>
      <c r="E238" s="59">
        <v>0</v>
      </c>
      <c r="F238" s="59">
        <v>0</v>
      </c>
    </row>
    <row r="239" spans="1:6">
      <c r="A239" s="204" t="s">
        <v>167</v>
      </c>
      <c r="B239" s="205"/>
      <c r="C239" s="206"/>
      <c r="D239" s="58" t="s">
        <v>168</v>
      </c>
      <c r="E239" s="59"/>
      <c r="F239" s="59"/>
    </row>
    <row r="240" spans="1:6">
      <c r="A240" s="236" t="s">
        <v>169</v>
      </c>
      <c r="B240" s="237"/>
      <c r="C240" s="238"/>
      <c r="D240" s="58"/>
      <c r="E240" s="59">
        <v>1.9415200000000006</v>
      </c>
      <c r="F240" s="59">
        <v>7.7665600000000001</v>
      </c>
    </row>
    <row r="241" spans="1:6">
      <c r="A241" s="229" t="s">
        <v>170</v>
      </c>
      <c r="B241" s="230"/>
      <c r="C241" s="248"/>
      <c r="D241" s="55" t="s">
        <v>171</v>
      </c>
      <c r="E241" s="57">
        <v>342798.90397000004</v>
      </c>
      <c r="F241" s="57">
        <v>349224.47216</v>
      </c>
    </row>
    <row r="242" spans="1:6">
      <c r="A242" s="229" t="s">
        <v>172</v>
      </c>
      <c r="B242" s="230"/>
      <c r="C242" s="248"/>
      <c r="D242" s="55"/>
      <c r="E242" s="57"/>
      <c r="F242" s="57"/>
    </row>
    <row r="243" spans="1:6">
      <c r="A243" s="201" t="s">
        <v>173</v>
      </c>
      <c r="B243" s="202"/>
      <c r="C243" s="203"/>
      <c r="D243" s="58" t="s">
        <v>174</v>
      </c>
      <c r="E243" s="66"/>
      <c r="F243" s="66"/>
    </row>
    <row r="244" spans="1:6">
      <c r="A244" s="201" t="s">
        <v>175</v>
      </c>
      <c r="B244" s="202"/>
      <c r="C244" s="203"/>
      <c r="D244" s="58" t="s">
        <v>176</v>
      </c>
      <c r="E244" s="59"/>
      <c r="F244" s="59"/>
    </row>
    <row r="245" spans="1:6">
      <c r="A245" s="201" t="s">
        <v>177</v>
      </c>
      <c r="B245" s="202"/>
      <c r="C245" s="203"/>
      <c r="D245" s="58" t="s">
        <v>178</v>
      </c>
      <c r="E245" s="59"/>
      <c r="F245" s="59"/>
    </row>
    <row r="246" spans="1:6">
      <c r="A246" s="256" t="s">
        <v>179</v>
      </c>
      <c r="B246" s="257"/>
      <c r="C246" s="258"/>
      <c r="D246" s="58" t="s">
        <v>180</v>
      </c>
      <c r="E246" s="59"/>
      <c r="F246" s="59"/>
    </row>
    <row r="247" spans="1:6">
      <c r="A247" s="201" t="s">
        <v>181</v>
      </c>
      <c r="B247" s="202"/>
      <c r="C247" s="203"/>
      <c r="D247" s="58" t="s">
        <v>182</v>
      </c>
      <c r="E247" s="59">
        <v>13282.571959999999</v>
      </c>
      <c r="F247" s="59">
        <v>13423.3766</v>
      </c>
    </row>
    <row r="248" spans="1:6">
      <c r="A248" s="201" t="s">
        <v>183</v>
      </c>
      <c r="B248" s="202"/>
      <c r="C248" s="203"/>
      <c r="D248" s="58" t="s">
        <v>184</v>
      </c>
      <c r="E248" s="59"/>
      <c r="F248" s="59"/>
    </row>
    <row r="249" spans="1:6">
      <c r="A249" s="201" t="s">
        <v>185</v>
      </c>
      <c r="B249" s="202"/>
      <c r="C249" s="203"/>
      <c r="D249" s="58" t="s">
        <v>186</v>
      </c>
      <c r="E249" s="59"/>
      <c r="F249" s="59"/>
    </row>
    <row r="250" spans="1:6">
      <c r="A250" s="187" t="s">
        <v>187</v>
      </c>
      <c r="B250" s="188"/>
      <c r="C250" s="189"/>
      <c r="D250" s="61" t="s">
        <v>188</v>
      </c>
      <c r="E250" s="57">
        <v>13282.571959999999</v>
      </c>
      <c r="F250" s="57">
        <v>13423.3766</v>
      </c>
    </row>
    <row r="251" spans="1:6">
      <c r="A251" s="187" t="s">
        <v>189</v>
      </c>
      <c r="B251" s="188"/>
      <c r="C251" s="189"/>
      <c r="D251" s="61" t="s">
        <v>190</v>
      </c>
      <c r="E251" s="59">
        <v>136.93290999999999</v>
      </c>
      <c r="F251" s="59">
        <v>136.93290999999999</v>
      </c>
    </row>
    <row r="252" spans="1:6" ht="13.5" thickBot="1">
      <c r="A252" s="249" t="s">
        <v>191</v>
      </c>
      <c r="B252" s="250"/>
      <c r="C252" s="251"/>
      <c r="D252" s="67" t="s">
        <v>192</v>
      </c>
      <c r="E252" s="68">
        <v>356268.37526</v>
      </c>
      <c r="F252" s="68">
        <v>362826.29512000002</v>
      </c>
    </row>
    <row r="253" spans="1:6">
      <c r="A253" s="69"/>
      <c r="B253" s="69"/>
      <c r="C253" s="70"/>
      <c r="D253" s="71"/>
      <c r="E253" s="72"/>
      <c r="F253" s="73"/>
    </row>
    <row r="254" spans="1:6">
      <c r="A254" s="69"/>
      <c r="B254" s="69"/>
      <c r="C254" s="70"/>
      <c r="D254" s="71"/>
      <c r="E254" s="72"/>
      <c r="F254" s="73"/>
    </row>
    <row r="255" spans="1:6" ht="13.5" thickBot="1">
      <c r="A255" s="74"/>
      <c r="B255" s="74"/>
      <c r="C255" s="75"/>
      <c r="D255" s="76"/>
      <c r="E255" s="77"/>
      <c r="F255" s="78"/>
    </row>
    <row r="256" spans="1:6" ht="13.5" thickBot="1">
      <c r="A256" s="252" t="s">
        <v>119</v>
      </c>
      <c r="B256" s="253"/>
      <c r="C256" s="253"/>
      <c r="D256" s="253"/>
      <c r="E256" s="253"/>
      <c r="F256" s="254"/>
    </row>
    <row r="257" spans="1:6">
      <c r="A257" s="215" t="s">
        <v>120</v>
      </c>
      <c r="B257" s="216"/>
      <c r="C257" s="217"/>
      <c r="D257" s="221" t="s">
        <v>121</v>
      </c>
      <c r="E257" s="223" t="s">
        <v>122</v>
      </c>
      <c r="F257" s="224"/>
    </row>
    <row r="258" spans="1:6" ht="25.5">
      <c r="A258" s="218"/>
      <c r="B258" s="219"/>
      <c r="C258" s="220"/>
      <c r="D258" s="255"/>
      <c r="E258" s="52" t="s">
        <v>123</v>
      </c>
      <c r="F258" s="53" t="s">
        <v>124</v>
      </c>
    </row>
    <row r="259" spans="1:6">
      <c r="A259" s="218" t="s">
        <v>1</v>
      </c>
      <c r="B259" s="219"/>
      <c r="C259" s="225"/>
      <c r="D259" s="54" t="s">
        <v>2</v>
      </c>
      <c r="E259" s="52">
        <v>1</v>
      </c>
      <c r="F259" s="53">
        <v>2</v>
      </c>
    </row>
    <row r="260" spans="1:6">
      <c r="A260" s="229" t="s">
        <v>193</v>
      </c>
      <c r="B260" s="230"/>
      <c r="C260" s="248"/>
      <c r="D260" s="55"/>
      <c r="E260" s="57"/>
      <c r="F260" s="57"/>
    </row>
    <row r="261" spans="1:6">
      <c r="A261" s="229" t="s">
        <v>194</v>
      </c>
      <c r="B261" s="230"/>
      <c r="C261" s="248"/>
      <c r="D261" s="55"/>
      <c r="E261" s="57"/>
      <c r="F261" s="57"/>
    </row>
    <row r="262" spans="1:6">
      <c r="A262" s="201" t="s">
        <v>3</v>
      </c>
      <c r="B262" s="202"/>
      <c r="C262" s="203"/>
      <c r="D262" s="58" t="s">
        <v>195</v>
      </c>
      <c r="E262" s="59">
        <v>49.911059999999999</v>
      </c>
      <c r="F262" s="59">
        <v>52.630410000000005</v>
      </c>
    </row>
    <row r="263" spans="1:6">
      <c r="A263" s="201" t="s">
        <v>196</v>
      </c>
      <c r="B263" s="202"/>
      <c r="C263" s="203"/>
      <c r="D263" s="58" t="s">
        <v>197</v>
      </c>
      <c r="E263" s="59"/>
      <c r="F263" s="59"/>
    </row>
    <row r="264" spans="1:6">
      <c r="A264" s="204" t="s">
        <v>198</v>
      </c>
      <c r="B264" s="205"/>
      <c r="C264" s="206"/>
      <c r="D264" s="58" t="s">
        <v>199</v>
      </c>
      <c r="E264" s="59"/>
      <c r="F264" s="59"/>
    </row>
    <row r="265" spans="1:6">
      <c r="A265" s="184" t="s">
        <v>200</v>
      </c>
      <c r="B265" s="185"/>
      <c r="C265" s="207"/>
      <c r="D265" s="58" t="s">
        <v>201</v>
      </c>
      <c r="E265" s="63">
        <v>17.475549999999998</v>
      </c>
      <c r="F265" s="63">
        <v>18.709619999999997</v>
      </c>
    </row>
    <row r="266" spans="1:6">
      <c r="A266" s="204" t="s">
        <v>202</v>
      </c>
      <c r="B266" s="205"/>
      <c r="C266" s="206"/>
      <c r="D266" s="58" t="s">
        <v>203</v>
      </c>
      <c r="E266" s="59"/>
      <c r="F266" s="59"/>
    </row>
    <row r="267" spans="1:6">
      <c r="A267" s="204" t="s">
        <v>204</v>
      </c>
      <c r="B267" s="205"/>
      <c r="C267" s="206"/>
      <c r="D267" s="58" t="s">
        <v>205</v>
      </c>
      <c r="E267" s="59">
        <v>17.475549999999998</v>
      </c>
      <c r="F267" s="59">
        <v>18.709619999999997</v>
      </c>
    </row>
    <row r="268" spans="1:6">
      <c r="A268" s="201" t="s">
        <v>206</v>
      </c>
      <c r="B268" s="202"/>
      <c r="C268" s="203"/>
      <c r="D268" s="58" t="s">
        <v>207</v>
      </c>
      <c r="E268" s="59"/>
      <c r="F268" s="59"/>
    </row>
    <row r="269" spans="1:6">
      <c r="A269" s="229" t="s">
        <v>148</v>
      </c>
      <c r="B269" s="230"/>
      <c r="C269" s="248"/>
      <c r="D269" s="55" t="s">
        <v>208</v>
      </c>
      <c r="E269" s="57">
        <v>67.38660999999999</v>
      </c>
      <c r="F269" s="57">
        <v>71.340029999999999</v>
      </c>
    </row>
    <row r="270" spans="1:6">
      <c r="A270" s="229" t="s">
        <v>209</v>
      </c>
      <c r="B270" s="230"/>
      <c r="C270" s="248"/>
      <c r="D270" s="55"/>
      <c r="E270" s="57"/>
      <c r="F270" s="57"/>
    </row>
    <row r="271" spans="1:6">
      <c r="A271" s="201" t="s">
        <v>4</v>
      </c>
      <c r="B271" s="202"/>
      <c r="C271" s="203"/>
      <c r="D271" s="58" t="s">
        <v>210</v>
      </c>
      <c r="E271" s="59">
        <v>2162.0494499999995</v>
      </c>
      <c r="F271" s="59">
        <v>2353.9716700000004</v>
      </c>
    </row>
    <row r="272" spans="1:6">
      <c r="A272" s="204" t="s">
        <v>211</v>
      </c>
      <c r="B272" s="205"/>
      <c r="C272" s="206"/>
      <c r="D272" s="58" t="s">
        <v>212</v>
      </c>
      <c r="E272" s="59"/>
      <c r="F272" s="59"/>
    </row>
    <row r="273" spans="1:6">
      <c r="A273" s="201" t="s">
        <v>213</v>
      </c>
      <c r="B273" s="202"/>
      <c r="C273" s="203"/>
      <c r="D273" s="58" t="s">
        <v>214</v>
      </c>
      <c r="E273" s="59">
        <v>297.84171000000003</v>
      </c>
      <c r="F273" s="59">
        <v>243.05418000000003</v>
      </c>
    </row>
    <row r="274" spans="1:6">
      <c r="A274" s="204" t="s">
        <v>211</v>
      </c>
      <c r="B274" s="205"/>
      <c r="C274" s="206"/>
      <c r="D274" s="58" t="s">
        <v>215</v>
      </c>
      <c r="E274" s="59"/>
      <c r="F274" s="59"/>
    </row>
    <row r="275" spans="1:6">
      <c r="A275" s="201" t="s">
        <v>216</v>
      </c>
      <c r="B275" s="202"/>
      <c r="C275" s="203"/>
      <c r="D275" s="58" t="s">
        <v>217</v>
      </c>
      <c r="E275" s="59"/>
      <c r="F275" s="59"/>
    </row>
    <row r="276" spans="1:6">
      <c r="A276" s="204" t="s">
        <v>211</v>
      </c>
      <c r="B276" s="205"/>
      <c r="C276" s="206"/>
      <c r="D276" s="58" t="s">
        <v>218</v>
      </c>
      <c r="E276" s="59"/>
      <c r="F276" s="59"/>
    </row>
    <row r="277" spans="1:6">
      <c r="A277" s="184" t="s">
        <v>5</v>
      </c>
      <c r="B277" s="185"/>
      <c r="C277" s="207"/>
      <c r="D277" s="65" t="s">
        <v>219</v>
      </c>
      <c r="E277" s="66">
        <v>248.6192400000001</v>
      </c>
      <c r="F277" s="59">
        <v>170.28374000000002</v>
      </c>
    </row>
    <row r="278" spans="1:6">
      <c r="A278" s="204" t="s">
        <v>211</v>
      </c>
      <c r="B278" s="205"/>
      <c r="C278" s="206"/>
      <c r="D278" s="65" t="s">
        <v>220</v>
      </c>
      <c r="E278" s="66"/>
      <c r="F278" s="66"/>
    </row>
    <row r="279" spans="1:6">
      <c r="A279" s="187" t="s">
        <v>170</v>
      </c>
      <c r="B279" s="188"/>
      <c r="C279" s="189"/>
      <c r="D279" s="61" t="s">
        <v>221</v>
      </c>
      <c r="E279" s="62">
        <v>2708.5103999999997</v>
      </c>
      <c r="F279" s="62">
        <v>2767.3095900000003</v>
      </c>
    </row>
    <row r="280" spans="1:6">
      <c r="A280" s="187" t="s">
        <v>222</v>
      </c>
      <c r="B280" s="188"/>
      <c r="C280" s="189"/>
      <c r="D280" s="79"/>
      <c r="E280" s="63"/>
      <c r="F280" s="63"/>
    </row>
    <row r="281" spans="1:6">
      <c r="A281" s="201" t="s">
        <v>173</v>
      </c>
      <c r="B281" s="202"/>
      <c r="C281" s="203"/>
      <c r="D281" s="58" t="s">
        <v>223</v>
      </c>
      <c r="E281" s="59"/>
      <c r="F281" s="59"/>
    </row>
    <row r="282" spans="1:6">
      <c r="A282" s="201" t="s">
        <v>185</v>
      </c>
      <c r="B282" s="202"/>
      <c r="C282" s="203"/>
      <c r="D282" s="58" t="s">
        <v>224</v>
      </c>
      <c r="E282" s="59"/>
      <c r="F282" s="59"/>
    </row>
    <row r="283" spans="1:6">
      <c r="A283" s="201" t="s">
        <v>225</v>
      </c>
      <c r="B283" s="202"/>
      <c r="C283" s="203"/>
      <c r="D283" s="58" t="s">
        <v>226</v>
      </c>
      <c r="E283" s="59">
        <v>1499.9997800000001</v>
      </c>
      <c r="F283" s="59">
        <v>1110.34878</v>
      </c>
    </row>
    <row r="284" spans="1:6">
      <c r="A284" s="229" t="s">
        <v>187</v>
      </c>
      <c r="B284" s="230"/>
      <c r="C284" s="248"/>
      <c r="D284" s="55" t="s">
        <v>227</v>
      </c>
      <c r="E284" s="57">
        <v>1499.9997800000001</v>
      </c>
      <c r="F284" s="57">
        <v>1110.34878</v>
      </c>
    </row>
    <row r="285" spans="1:6">
      <c r="A285" s="229" t="s">
        <v>228</v>
      </c>
      <c r="B285" s="230"/>
      <c r="C285" s="248"/>
      <c r="D285" s="55"/>
      <c r="E285" s="57"/>
      <c r="F285" s="57"/>
    </row>
    <row r="286" spans="1:6">
      <c r="A286" s="201" t="s">
        <v>229</v>
      </c>
      <c r="B286" s="202"/>
      <c r="C286" s="203"/>
      <c r="D286" s="58" t="s">
        <v>230</v>
      </c>
      <c r="E286" s="63">
        <v>4489.4825600000004</v>
      </c>
      <c r="F286" s="63">
        <v>2723.71378</v>
      </c>
    </row>
    <row r="287" spans="1:6">
      <c r="A287" s="204" t="s">
        <v>231</v>
      </c>
      <c r="B287" s="205"/>
      <c r="C287" s="206"/>
      <c r="D287" s="58" t="s">
        <v>232</v>
      </c>
      <c r="E287" s="59">
        <v>163.05110000000002</v>
      </c>
      <c r="F287" s="59">
        <v>76.907970000000006</v>
      </c>
    </row>
    <row r="288" spans="1:6">
      <c r="A288" s="204" t="s">
        <v>233</v>
      </c>
      <c r="B288" s="205"/>
      <c r="C288" s="206"/>
      <c r="D288" s="58" t="s">
        <v>234</v>
      </c>
      <c r="E288" s="59">
        <v>9.8239999999999994E-2</v>
      </c>
      <c r="F288" s="59">
        <v>0.26504</v>
      </c>
    </row>
    <row r="289" spans="1:6">
      <c r="A289" s="204" t="s">
        <v>235</v>
      </c>
      <c r="B289" s="205"/>
      <c r="C289" s="206"/>
      <c r="D289" s="58" t="s">
        <v>236</v>
      </c>
      <c r="E289" s="59">
        <v>2422.9787700000002</v>
      </c>
      <c r="F289" s="59">
        <v>996.85897</v>
      </c>
    </row>
    <row r="290" spans="1:6">
      <c r="A290" s="204" t="s">
        <v>237</v>
      </c>
      <c r="B290" s="205"/>
      <c r="C290" s="206"/>
      <c r="D290" s="58" t="s">
        <v>238</v>
      </c>
      <c r="E290" s="59"/>
      <c r="F290" s="59"/>
    </row>
    <row r="291" spans="1:6">
      <c r="A291" s="204" t="s">
        <v>239</v>
      </c>
      <c r="B291" s="205"/>
      <c r="C291" s="206"/>
      <c r="D291" s="58" t="s">
        <v>240</v>
      </c>
      <c r="E291" s="59">
        <v>1903.35445</v>
      </c>
      <c r="F291" s="59">
        <v>1649.6818000000001</v>
      </c>
    </row>
    <row r="292" spans="1:6">
      <c r="A292" s="201" t="s">
        <v>241</v>
      </c>
      <c r="B292" s="202"/>
      <c r="C292" s="203"/>
      <c r="D292" s="58" t="s">
        <v>242</v>
      </c>
      <c r="E292" s="63">
        <v>0</v>
      </c>
      <c r="F292" s="63">
        <v>0</v>
      </c>
    </row>
    <row r="293" spans="1:6">
      <c r="A293" s="190" t="s">
        <v>231</v>
      </c>
      <c r="B293" s="191"/>
      <c r="C293" s="200"/>
      <c r="D293" s="65" t="s">
        <v>243</v>
      </c>
      <c r="E293" s="66"/>
      <c r="F293" s="66"/>
    </row>
    <row r="294" spans="1:6">
      <c r="A294" s="190" t="s">
        <v>244</v>
      </c>
      <c r="B294" s="191"/>
      <c r="C294" s="200"/>
      <c r="D294" s="65" t="s">
        <v>245</v>
      </c>
      <c r="E294" s="59"/>
      <c r="F294" s="59"/>
    </row>
    <row r="295" spans="1:6">
      <c r="A295" s="190" t="s">
        <v>246</v>
      </c>
      <c r="B295" s="191"/>
      <c r="C295" s="200"/>
      <c r="D295" s="65" t="s">
        <v>247</v>
      </c>
      <c r="E295" s="66"/>
      <c r="F295" s="66"/>
    </row>
    <row r="296" spans="1:6">
      <c r="A296" s="190" t="s">
        <v>248</v>
      </c>
      <c r="B296" s="191"/>
      <c r="C296" s="200"/>
      <c r="D296" s="65" t="s">
        <v>249</v>
      </c>
      <c r="E296" s="66"/>
      <c r="F296" s="66"/>
    </row>
    <row r="297" spans="1:6">
      <c r="A297" s="187" t="s">
        <v>250</v>
      </c>
      <c r="B297" s="188"/>
      <c r="C297" s="189"/>
      <c r="D297" s="61" t="s">
        <v>251</v>
      </c>
      <c r="E297" s="57">
        <v>4489.4825600000004</v>
      </c>
      <c r="F297" s="57">
        <v>2723.71378</v>
      </c>
    </row>
    <row r="298" spans="1:6">
      <c r="A298" s="187" t="s">
        <v>252</v>
      </c>
      <c r="B298" s="188"/>
      <c r="C298" s="189"/>
      <c r="D298" s="61" t="s">
        <v>253</v>
      </c>
      <c r="E298" s="57">
        <v>8765.3793499999992</v>
      </c>
      <c r="F298" s="57">
        <v>6672.7121800000004</v>
      </c>
    </row>
    <row r="299" spans="1:6">
      <c r="A299" s="187" t="s">
        <v>254</v>
      </c>
      <c r="B299" s="188"/>
      <c r="C299" s="189"/>
      <c r="D299" s="61" t="s">
        <v>255</v>
      </c>
      <c r="E299" s="84">
        <v>38.700290000000003</v>
      </c>
      <c r="F299" s="85">
        <v>15.946619999999999</v>
      </c>
    </row>
    <row r="300" spans="1:6" ht="13.5" thickBot="1">
      <c r="A300" s="249" t="s">
        <v>256</v>
      </c>
      <c r="B300" s="250"/>
      <c r="C300" s="251"/>
      <c r="D300" s="67" t="s">
        <v>257</v>
      </c>
      <c r="E300" s="80">
        <v>365072.45490000001</v>
      </c>
      <c r="F300" s="80">
        <v>369514.95392</v>
      </c>
    </row>
    <row r="301" spans="1:6">
      <c r="A301" s="81"/>
      <c r="B301" s="81"/>
      <c r="C301" s="82"/>
      <c r="D301" s="71"/>
      <c r="E301" s="72"/>
      <c r="F301" s="73"/>
    </row>
    <row r="302" spans="1:6">
      <c r="A302" s="81"/>
      <c r="B302" s="81"/>
      <c r="C302" s="82"/>
      <c r="D302" s="71"/>
      <c r="E302" s="72"/>
      <c r="F302" s="73"/>
    </row>
    <row r="303" spans="1:6" ht="13.5" thickBot="1">
      <c r="A303" s="81"/>
      <c r="B303" s="81"/>
      <c r="C303" s="82"/>
      <c r="D303" s="71"/>
      <c r="E303" s="72"/>
      <c r="F303" s="73"/>
    </row>
    <row r="304" spans="1:6" ht="13.5" thickBot="1">
      <c r="A304" s="211" t="s">
        <v>258</v>
      </c>
      <c r="B304" s="212"/>
      <c r="C304" s="213"/>
      <c r="D304" s="213"/>
      <c r="E304" s="213"/>
      <c r="F304" s="214"/>
    </row>
    <row r="305" spans="1:6">
      <c r="A305" s="239" t="s">
        <v>120</v>
      </c>
      <c r="B305" s="240"/>
      <c r="C305" s="241"/>
      <c r="D305" s="244" t="s">
        <v>121</v>
      </c>
      <c r="E305" s="246" t="s">
        <v>122</v>
      </c>
      <c r="F305" s="247"/>
    </row>
    <row r="306" spans="1:6" ht="25.5">
      <c r="A306" s="242"/>
      <c r="B306" s="243"/>
      <c r="C306" s="225"/>
      <c r="D306" s="245"/>
      <c r="E306" s="52" t="s">
        <v>123</v>
      </c>
      <c r="F306" s="53" t="s">
        <v>124</v>
      </c>
    </row>
    <row r="307" spans="1:6">
      <c r="A307" s="218" t="s">
        <v>1</v>
      </c>
      <c r="B307" s="219"/>
      <c r="C307" s="225"/>
      <c r="D307" s="65" t="s">
        <v>2</v>
      </c>
      <c r="E307" s="52">
        <v>1</v>
      </c>
      <c r="F307" s="53">
        <v>2</v>
      </c>
    </row>
    <row r="308" spans="1:6">
      <c r="A308" s="229" t="s">
        <v>259</v>
      </c>
      <c r="B308" s="230"/>
      <c r="C308" s="248"/>
      <c r="D308" s="55"/>
      <c r="E308" s="83"/>
      <c r="F308" s="83"/>
    </row>
    <row r="309" spans="1:6">
      <c r="A309" s="187" t="s">
        <v>260</v>
      </c>
      <c r="B309" s="188"/>
      <c r="C309" s="228"/>
      <c r="D309" s="61" t="s">
        <v>261</v>
      </c>
      <c r="E309" s="84">
        <v>371653</v>
      </c>
      <c r="F309" s="84">
        <v>371653</v>
      </c>
    </row>
    <row r="310" spans="1:6">
      <c r="A310" s="236" t="s">
        <v>262</v>
      </c>
      <c r="B310" s="237"/>
      <c r="C310" s="238"/>
      <c r="D310" s="58" t="s">
        <v>263</v>
      </c>
      <c r="E310" s="84">
        <v>0</v>
      </c>
      <c r="F310" s="84">
        <v>0</v>
      </c>
    </row>
    <row r="311" spans="1:6">
      <c r="A311" s="236" t="s">
        <v>264</v>
      </c>
      <c r="B311" s="237"/>
      <c r="C311" s="238"/>
      <c r="D311" s="58" t="s">
        <v>265</v>
      </c>
      <c r="E311" s="84"/>
      <c r="F311" s="84"/>
    </row>
    <row r="312" spans="1:6">
      <c r="A312" s="236" t="s">
        <v>266</v>
      </c>
      <c r="B312" s="237"/>
      <c r="C312" s="238"/>
      <c r="D312" s="58" t="s">
        <v>267</v>
      </c>
      <c r="E312" s="84"/>
      <c r="F312" s="84"/>
    </row>
    <row r="313" spans="1:6">
      <c r="A313" s="236" t="s">
        <v>268</v>
      </c>
      <c r="B313" s="237"/>
      <c r="C313" s="238"/>
      <c r="D313" s="58" t="s">
        <v>269</v>
      </c>
      <c r="E313" s="84">
        <v>371653</v>
      </c>
      <c r="F313" s="59">
        <v>371653</v>
      </c>
    </row>
    <row r="314" spans="1:6">
      <c r="A314" s="232" t="s">
        <v>270</v>
      </c>
      <c r="B314" s="233"/>
      <c r="C314" s="228"/>
      <c r="D314" s="61" t="s">
        <v>271</v>
      </c>
      <c r="E314" s="84"/>
      <c r="F314" s="84"/>
    </row>
    <row r="315" spans="1:6">
      <c r="A315" s="232" t="s">
        <v>272</v>
      </c>
      <c r="B315" s="233"/>
      <c r="C315" s="228"/>
      <c r="D315" s="61" t="s">
        <v>273</v>
      </c>
      <c r="E315" s="85">
        <v>4157.1838500000003</v>
      </c>
      <c r="F315" s="85">
        <v>4157.1838500000003</v>
      </c>
    </row>
    <row r="316" spans="1:6">
      <c r="A316" s="234" t="s">
        <v>274</v>
      </c>
      <c r="B316" s="235"/>
      <c r="C316" s="203"/>
      <c r="D316" s="58" t="s">
        <v>275</v>
      </c>
      <c r="E316" s="59">
        <v>4157.1838500000003</v>
      </c>
      <c r="F316" s="59">
        <v>4157.1838500000003</v>
      </c>
    </row>
    <row r="317" spans="1:6">
      <c r="A317" s="232" t="s">
        <v>276</v>
      </c>
      <c r="B317" s="233"/>
      <c r="C317" s="228"/>
      <c r="D317" s="58"/>
      <c r="E317" s="63"/>
      <c r="F317" s="63"/>
    </row>
    <row r="318" spans="1:6">
      <c r="A318" s="201" t="s">
        <v>6</v>
      </c>
      <c r="B318" s="202"/>
      <c r="C318" s="203"/>
      <c r="D318" s="58" t="s">
        <v>277</v>
      </c>
      <c r="E318" s="59"/>
      <c r="F318" s="59"/>
    </row>
    <row r="319" spans="1:6">
      <c r="A319" s="201" t="s">
        <v>278</v>
      </c>
      <c r="B319" s="202"/>
      <c r="C319" s="203"/>
      <c r="D319" s="58" t="s">
        <v>279</v>
      </c>
      <c r="E319" s="59"/>
      <c r="F319" s="59"/>
    </row>
    <row r="320" spans="1:6">
      <c r="A320" s="184" t="s">
        <v>280</v>
      </c>
      <c r="B320" s="185"/>
      <c r="C320" s="207"/>
      <c r="D320" s="65" t="s">
        <v>281</v>
      </c>
      <c r="E320" s="66"/>
      <c r="F320" s="66"/>
    </row>
    <row r="321" spans="1:6">
      <c r="A321" s="184" t="s">
        <v>7</v>
      </c>
      <c r="B321" s="185"/>
      <c r="C321" s="207"/>
      <c r="D321" s="65" t="s">
        <v>282</v>
      </c>
      <c r="E321" s="117">
        <v>11304.771789999999</v>
      </c>
      <c r="F321" s="91">
        <v>11304.771789999999</v>
      </c>
    </row>
    <row r="322" spans="1:6">
      <c r="A322" s="187" t="s">
        <v>250</v>
      </c>
      <c r="B322" s="188"/>
      <c r="C322" s="189"/>
      <c r="D322" s="61" t="s">
        <v>283</v>
      </c>
      <c r="E322" s="86">
        <v>11304.771789999999</v>
      </c>
      <c r="F322" s="86">
        <v>11304.771789999999</v>
      </c>
    </row>
    <row r="323" spans="1:6">
      <c r="A323" s="187" t="s">
        <v>284</v>
      </c>
      <c r="B323" s="188"/>
      <c r="C323" s="189"/>
      <c r="D323" s="58"/>
      <c r="E323" s="63"/>
      <c r="F323" s="63"/>
    </row>
    <row r="324" spans="1:6">
      <c r="A324" s="201" t="s">
        <v>285</v>
      </c>
      <c r="B324" s="202"/>
      <c r="C324" s="203"/>
      <c r="D324" s="58" t="s">
        <v>286</v>
      </c>
      <c r="E324" s="56"/>
      <c r="F324" s="56"/>
    </row>
    <row r="325" spans="1:6">
      <c r="A325" s="201" t="s">
        <v>287</v>
      </c>
      <c r="B325" s="202"/>
      <c r="C325" s="203"/>
      <c r="D325" s="58" t="s">
        <v>288</v>
      </c>
      <c r="E325" s="59">
        <v>-18534.959729999995</v>
      </c>
      <c r="F325" s="59">
        <v>-11683.075239999998</v>
      </c>
    </row>
    <row r="326" spans="1:6">
      <c r="A326" s="187" t="s">
        <v>289</v>
      </c>
      <c r="B326" s="188"/>
      <c r="C326" s="228"/>
      <c r="D326" s="61" t="s">
        <v>290</v>
      </c>
      <c r="E326" s="86">
        <v>-18534.959729999995</v>
      </c>
      <c r="F326" s="86">
        <v>-11683.075239999998</v>
      </c>
    </row>
    <row r="327" spans="1:6">
      <c r="A327" s="187" t="s">
        <v>291</v>
      </c>
      <c r="B327" s="188"/>
      <c r="C327" s="228"/>
      <c r="D327" s="61" t="s">
        <v>292</v>
      </c>
      <c r="E327" s="85">
        <v>-4652.7406800000008</v>
      </c>
      <c r="F327" s="85">
        <v>-6836.4646599999996</v>
      </c>
    </row>
    <row r="328" spans="1:6">
      <c r="A328" s="229" t="s">
        <v>293</v>
      </c>
      <c r="B328" s="230"/>
      <c r="C328" s="231"/>
      <c r="D328" s="55" t="s">
        <v>294</v>
      </c>
      <c r="E328" s="87">
        <v>363927.25522999995</v>
      </c>
      <c r="F328" s="87">
        <v>368595.41573999997</v>
      </c>
    </row>
    <row r="329" spans="1:6">
      <c r="A329" s="229" t="s">
        <v>295</v>
      </c>
      <c r="B329" s="230"/>
      <c r="C329" s="231"/>
      <c r="D329" s="55"/>
      <c r="E329" s="57"/>
      <c r="F329" s="57"/>
    </row>
    <row r="330" spans="1:6">
      <c r="A330" s="201" t="s">
        <v>296</v>
      </c>
      <c r="B330" s="202"/>
      <c r="C330" s="203"/>
      <c r="D330" s="58" t="s">
        <v>297</v>
      </c>
      <c r="E330" s="66">
        <v>262.19682000000006</v>
      </c>
      <c r="F330" s="59">
        <v>262.19682000000006</v>
      </c>
    </row>
    <row r="331" spans="1:6">
      <c r="A331" s="201" t="s">
        <v>298</v>
      </c>
      <c r="B331" s="202"/>
      <c r="C331" s="203"/>
      <c r="D331" s="58" t="s">
        <v>299</v>
      </c>
      <c r="E331" s="59"/>
      <c r="F331" s="59"/>
    </row>
    <row r="332" spans="1:6">
      <c r="A332" s="204" t="s">
        <v>300</v>
      </c>
      <c r="B332" s="205"/>
      <c r="C332" s="206"/>
      <c r="D332" s="58" t="s">
        <v>301</v>
      </c>
      <c r="E332" s="59"/>
      <c r="F332" s="59"/>
    </row>
    <row r="333" spans="1:6">
      <c r="A333" s="201" t="s">
        <v>302</v>
      </c>
      <c r="B333" s="202"/>
      <c r="C333" s="203"/>
      <c r="D333" s="58" t="s">
        <v>303</v>
      </c>
      <c r="E333" s="59"/>
      <c r="F333" s="59"/>
    </row>
    <row r="334" spans="1:6">
      <c r="A334" s="187" t="s">
        <v>191</v>
      </c>
      <c r="B334" s="188"/>
      <c r="C334" s="228"/>
      <c r="D334" s="61" t="s">
        <v>304</v>
      </c>
      <c r="E334" s="86">
        <v>262.19682000000006</v>
      </c>
      <c r="F334" s="86">
        <v>262.19682000000006</v>
      </c>
    </row>
    <row r="335" spans="1:6">
      <c r="A335" s="229" t="s">
        <v>305</v>
      </c>
      <c r="B335" s="230"/>
      <c r="C335" s="231"/>
      <c r="D335" s="55"/>
      <c r="E335" s="57"/>
      <c r="F335" s="57"/>
    </row>
    <row r="336" spans="1:6">
      <c r="A336" s="226" t="s">
        <v>306</v>
      </c>
      <c r="B336" s="227"/>
      <c r="C336" s="207"/>
      <c r="D336" s="65" t="s">
        <v>307</v>
      </c>
      <c r="E336" s="88">
        <v>0</v>
      </c>
      <c r="F336" s="88">
        <v>0</v>
      </c>
    </row>
    <row r="337" spans="1:6">
      <c r="A337" s="190" t="s">
        <v>308</v>
      </c>
      <c r="B337" s="191"/>
      <c r="C337" s="200"/>
      <c r="D337" s="65" t="s">
        <v>309</v>
      </c>
      <c r="E337" s="89"/>
      <c r="F337" s="89"/>
    </row>
    <row r="338" spans="1:6">
      <c r="A338" s="190" t="s">
        <v>310</v>
      </c>
      <c r="B338" s="191"/>
      <c r="C338" s="200"/>
      <c r="D338" s="65" t="s">
        <v>311</v>
      </c>
      <c r="E338" s="89"/>
      <c r="F338" s="89"/>
    </row>
    <row r="339" spans="1:6">
      <c r="A339" s="226" t="s">
        <v>312</v>
      </c>
      <c r="B339" s="227"/>
      <c r="C339" s="207"/>
      <c r="D339" s="90"/>
      <c r="E339" s="89"/>
      <c r="F339" s="89"/>
    </row>
    <row r="340" spans="1:6">
      <c r="A340" s="226" t="s">
        <v>313</v>
      </c>
      <c r="B340" s="227"/>
      <c r="C340" s="207"/>
      <c r="D340" s="90" t="s">
        <v>314</v>
      </c>
      <c r="E340" s="89"/>
      <c r="F340" s="89"/>
    </row>
    <row r="341" spans="1:6">
      <c r="A341" s="190" t="s">
        <v>308</v>
      </c>
      <c r="B341" s="191"/>
      <c r="C341" s="200"/>
      <c r="D341" s="65" t="s">
        <v>315</v>
      </c>
      <c r="E341" s="89"/>
      <c r="F341" s="89"/>
    </row>
    <row r="342" spans="1:6">
      <c r="A342" s="190" t="s">
        <v>310</v>
      </c>
      <c r="B342" s="191"/>
      <c r="C342" s="200"/>
      <c r="D342" s="65" t="s">
        <v>316</v>
      </c>
      <c r="E342" s="89"/>
      <c r="F342" s="89"/>
    </row>
    <row r="343" spans="1:6">
      <c r="A343" s="201" t="s">
        <v>317</v>
      </c>
      <c r="B343" s="202"/>
      <c r="C343" s="203"/>
      <c r="D343" s="58" t="s">
        <v>318</v>
      </c>
      <c r="E343" s="88">
        <v>0</v>
      </c>
      <c r="F343" s="88">
        <v>0</v>
      </c>
    </row>
    <row r="344" spans="1:6">
      <c r="A344" s="204" t="s">
        <v>308</v>
      </c>
      <c r="B344" s="205"/>
      <c r="C344" s="206"/>
      <c r="D344" s="58" t="s">
        <v>319</v>
      </c>
      <c r="E344" s="91"/>
      <c r="F344" s="91"/>
    </row>
    <row r="345" spans="1:6">
      <c r="A345" s="204" t="s">
        <v>310</v>
      </c>
      <c r="B345" s="205"/>
      <c r="C345" s="206"/>
      <c r="D345" s="58" t="s">
        <v>320</v>
      </c>
      <c r="E345" s="91"/>
      <c r="F345" s="91"/>
    </row>
    <row r="346" spans="1:6">
      <c r="A346" s="201" t="s">
        <v>321</v>
      </c>
      <c r="B346" s="202"/>
      <c r="C346" s="203"/>
      <c r="D346" s="58" t="s">
        <v>322</v>
      </c>
      <c r="E346" s="88">
        <v>76.337559999999996</v>
      </c>
      <c r="F346" s="88">
        <v>16.257070000000002</v>
      </c>
    </row>
    <row r="347" spans="1:6">
      <c r="A347" s="204" t="s">
        <v>308</v>
      </c>
      <c r="B347" s="205"/>
      <c r="C347" s="206"/>
      <c r="D347" s="58" t="s">
        <v>323</v>
      </c>
      <c r="E347" s="91">
        <v>76.337559999999996</v>
      </c>
      <c r="F347" s="59">
        <v>16.257070000000002</v>
      </c>
    </row>
    <row r="348" spans="1:6">
      <c r="A348" s="204" t="s">
        <v>310</v>
      </c>
      <c r="B348" s="205"/>
      <c r="C348" s="206"/>
      <c r="D348" s="58" t="s">
        <v>324</v>
      </c>
      <c r="E348" s="91"/>
      <c r="F348" s="91"/>
    </row>
    <row r="349" spans="1:6">
      <c r="A349" s="201" t="s">
        <v>8</v>
      </c>
      <c r="B349" s="202"/>
      <c r="C349" s="203"/>
      <c r="D349" s="58" t="s">
        <v>325</v>
      </c>
      <c r="E349" s="88">
        <v>121.58617</v>
      </c>
      <c r="F349" s="88">
        <v>107.24159000000002</v>
      </c>
    </row>
    <row r="350" spans="1:6">
      <c r="A350" s="190" t="s">
        <v>308</v>
      </c>
      <c r="B350" s="191"/>
      <c r="C350" s="200"/>
      <c r="D350" s="65" t="s">
        <v>326</v>
      </c>
      <c r="E350" s="89">
        <v>121.58617</v>
      </c>
      <c r="F350" s="59">
        <v>107.24159000000002</v>
      </c>
    </row>
    <row r="351" spans="1:6" ht="13.5" thickBot="1">
      <c r="A351" s="208" t="s">
        <v>310</v>
      </c>
      <c r="B351" s="209"/>
      <c r="C351" s="210"/>
      <c r="D351" s="92" t="s">
        <v>327</v>
      </c>
      <c r="E351" s="93"/>
      <c r="F351" s="93"/>
    </row>
    <row r="352" spans="1:6">
      <c r="A352" s="81"/>
      <c r="B352" s="81"/>
      <c r="C352" s="82"/>
      <c r="D352" s="94"/>
      <c r="E352" s="95"/>
      <c r="F352" s="95"/>
    </row>
    <row r="353" spans="1:6">
      <c r="A353" s="81"/>
      <c r="B353" s="81"/>
      <c r="C353" s="82"/>
      <c r="D353" s="94"/>
      <c r="E353" s="95"/>
      <c r="F353" s="95"/>
    </row>
    <row r="354" spans="1:6" ht="13.5" thickBot="1">
      <c r="A354" s="74"/>
      <c r="B354" s="74"/>
      <c r="C354" s="75"/>
      <c r="D354" s="96"/>
      <c r="E354" s="97"/>
      <c r="F354" s="98"/>
    </row>
    <row r="355" spans="1:6" ht="13.5" thickBot="1">
      <c r="A355" s="211" t="s">
        <v>258</v>
      </c>
      <c r="B355" s="212"/>
      <c r="C355" s="213"/>
      <c r="D355" s="213"/>
      <c r="E355" s="213"/>
      <c r="F355" s="214"/>
    </row>
    <row r="356" spans="1:6">
      <c r="A356" s="215" t="s">
        <v>328</v>
      </c>
      <c r="B356" s="216"/>
      <c r="C356" s="217"/>
      <c r="D356" s="221" t="s">
        <v>121</v>
      </c>
      <c r="E356" s="223" t="s">
        <v>122</v>
      </c>
      <c r="F356" s="224"/>
    </row>
    <row r="357" spans="1:6" ht="25.5">
      <c r="A357" s="218"/>
      <c r="B357" s="219"/>
      <c r="C357" s="220"/>
      <c r="D357" s="222"/>
      <c r="E357" s="52" t="s">
        <v>123</v>
      </c>
      <c r="F357" s="53" t="s">
        <v>124</v>
      </c>
    </row>
    <row r="358" spans="1:6">
      <c r="A358" s="218" t="s">
        <v>1</v>
      </c>
      <c r="B358" s="219"/>
      <c r="C358" s="225"/>
      <c r="D358" s="65" t="s">
        <v>2</v>
      </c>
      <c r="E358" s="52">
        <v>1</v>
      </c>
      <c r="F358" s="53">
        <v>2</v>
      </c>
    </row>
    <row r="359" spans="1:6">
      <c r="A359" s="184" t="s">
        <v>329</v>
      </c>
      <c r="B359" s="185"/>
      <c r="C359" s="207"/>
      <c r="D359" s="65" t="s">
        <v>330</v>
      </c>
      <c r="E359" s="88">
        <v>0</v>
      </c>
      <c r="F359" s="88">
        <v>0</v>
      </c>
    </row>
    <row r="360" spans="1:6">
      <c r="A360" s="190" t="s">
        <v>308</v>
      </c>
      <c r="B360" s="191"/>
      <c r="C360" s="200"/>
      <c r="D360" s="65" t="s">
        <v>331</v>
      </c>
      <c r="E360" s="89"/>
      <c r="F360" s="89"/>
    </row>
    <row r="361" spans="1:6">
      <c r="A361" s="204" t="s">
        <v>310</v>
      </c>
      <c r="B361" s="205"/>
      <c r="C361" s="206"/>
      <c r="D361" s="58" t="s">
        <v>332</v>
      </c>
      <c r="E361" s="91"/>
      <c r="F361" s="91"/>
    </row>
    <row r="362" spans="1:6">
      <c r="A362" s="201" t="s">
        <v>333</v>
      </c>
      <c r="B362" s="202"/>
      <c r="C362" s="203"/>
      <c r="D362" s="58" t="s">
        <v>334</v>
      </c>
      <c r="E362" s="88">
        <v>0</v>
      </c>
      <c r="F362" s="88">
        <v>0</v>
      </c>
    </row>
    <row r="363" spans="1:6">
      <c r="A363" s="204" t="s">
        <v>308</v>
      </c>
      <c r="B363" s="205"/>
      <c r="C363" s="206"/>
      <c r="D363" s="58" t="s">
        <v>335</v>
      </c>
      <c r="E363" s="91">
        <v>0</v>
      </c>
      <c r="F363" s="59">
        <v>0</v>
      </c>
    </row>
    <row r="364" spans="1:6">
      <c r="A364" s="204" t="s">
        <v>310</v>
      </c>
      <c r="B364" s="205"/>
      <c r="C364" s="206"/>
      <c r="D364" s="58" t="s">
        <v>336</v>
      </c>
      <c r="E364" s="91"/>
      <c r="F364" s="91"/>
    </row>
    <row r="365" spans="1:6">
      <c r="A365" s="201" t="s">
        <v>337</v>
      </c>
      <c r="B365" s="202"/>
      <c r="C365" s="203"/>
      <c r="D365" s="58" t="s">
        <v>338</v>
      </c>
      <c r="E365" s="88">
        <v>0</v>
      </c>
      <c r="F365" s="88">
        <v>0</v>
      </c>
    </row>
    <row r="366" spans="1:6">
      <c r="A366" s="204" t="s">
        <v>308</v>
      </c>
      <c r="B366" s="205"/>
      <c r="C366" s="206"/>
      <c r="D366" s="58" t="s">
        <v>339</v>
      </c>
      <c r="E366" s="91"/>
      <c r="F366" s="91"/>
    </row>
    <row r="367" spans="1:6">
      <c r="A367" s="204" t="s">
        <v>310</v>
      </c>
      <c r="B367" s="205"/>
      <c r="C367" s="206"/>
      <c r="D367" s="58" t="s">
        <v>340</v>
      </c>
      <c r="E367" s="91"/>
      <c r="F367" s="91"/>
    </row>
    <row r="368" spans="1:6">
      <c r="A368" s="201" t="s">
        <v>341</v>
      </c>
      <c r="B368" s="202"/>
      <c r="C368" s="203"/>
      <c r="D368" s="58" t="s">
        <v>342</v>
      </c>
      <c r="E368" s="88">
        <v>504.77810999999997</v>
      </c>
      <c r="F368" s="88">
        <v>391.92538999999999</v>
      </c>
    </row>
    <row r="369" spans="1:6">
      <c r="A369" s="204" t="s">
        <v>308</v>
      </c>
      <c r="B369" s="205"/>
      <c r="C369" s="206"/>
      <c r="D369" s="58" t="s">
        <v>343</v>
      </c>
      <c r="E369" s="91">
        <v>294.53237000000001</v>
      </c>
      <c r="F369" s="59">
        <v>212.58586</v>
      </c>
    </row>
    <row r="370" spans="1:6">
      <c r="A370" s="204" t="s">
        <v>310</v>
      </c>
      <c r="B370" s="205"/>
      <c r="C370" s="206"/>
      <c r="D370" s="58" t="s">
        <v>344</v>
      </c>
      <c r="E370" s="91">
        <v>210.24573999999998</v>
      </c>
      <c r="F370" s="59">
        <v>179.33953</v>
      </c>
    </row>
    <row r="371" spans="1:6">
      <c r="A371" s="196" t="s">
        <v>345</v>
      </c>
      <c r="B371" s="197"/>
      <c r="C371" s="199"/>
      <c r="D371" s="55"/>
      <c r="E371" s="88"/>
      <c r="F371" s="88"/>
    </row>
    <row r="372" spans="1:6">
      <c r="A372" s="190" t="s">
        <v>346</v>
      </c>
      <c r="B372" s="191"/>
      <c r="C372" s="200"/>
      <c r="D372" s="65" t="s">
        <v>347</v>
      </c>
      <c r="E372" s="88">
        <v>67.598050000000001</v>
      </c>
      <c r="F372" s="88">
        <v>50.174450000000036</v>
      </c>
    </row>
    <row r="373" spans="1:6">
      <c r="A373" s="196" t="s">
        <v>308</v>
      </c>
      <c r="B373" s="197"/>
      <c r="C373" s="199"/>
      <c r="D373" s="65" t="s">
        <v>348</v>
      </c>
      <c r="E373" s="89">
        <v>67.598050000000001</v>
      </c>
      <c r="F373" s="59">
        <v>50.174450000000036</v>
      </c>
    </row>
    <row r="374" spans="1:6">
      <c r="A374" s="196" t="s">
        <v>310</v>
      </c>
      <c r="B374" s="197"/>
      <c r="C374" s="199"/>
      <c r="D374" s="65" t="s">
        <v>349</v>
      </c>
      <c r="E374" s="89"/>
      <c r="F374" s="89"/>
    </row>
    <row r="375" spans="1:6">
      <c r="A375" s="190" t="s">
        <v>10</v>
      </c>
      <c r="B375" s="191"/>
      <c r="C375" s="192"/>
      <c r="D375" s="65" t="s">
        <v>350</v>
      </c>
      <c r="E375" s="88">
        <v>7.7222400000000011</v>
      </c>
      <c r="F375" s="88">
        <v>7.1558099999999998</v>
      </c>
    </row>
    <row r="376" spans="1:6">
      <c r="A376" s="196" t="s">
        <v>308</v>
      </c>
      <c r="B376" s="197"/>
      <c r="C376" s="198"/>
      <c r="D376" s="65" t="s">
        <v>351</v>
      </c>
      <c r="E376" s="89">
        <v>7.7222400000000011</v>
      </c>
      <c r="F376" s="59">
        <v>7.1558099999999998</v>
      </c>
    </row>
    <row r="377" spans="1:6">
      <c r="A377" s="196" t="s">
        <v>310</v>
      </c>
      <c r="B377" s="197"/>
      <c r="C377" s="198"/>
      <c r="D377" s="65" t="s">
        <v>352</v>
      </c>
      <c r="E377" s="89"/>
      <c r="F377" s="89"/>
    </row>
    <row r="378" spans="1:6">
      <c r="A378" s="190" t="s">
        <v>9</v>
      </c>
      <c r="B378" s="191"/>
      <c r="C378" s="192"/>
      <c r="D378" s="65" t="s">
        <v>353</v>
      </c>
      <c r="E378" s="88">
        <v>104.98072000000001</v>
      </c>
      <c r="F378" s="88">
        <v>84.587059999999994</v>
      </c>
    </row>
    <row r="379" spans="1:6">
      <c r="A379" s="196" t="s">
        <v>308</v>
      </c>
      <c r="B379" s="197"/>
      <c r="C379" s="198"/>
      <c r="D379" s="65" t="s">
        <v>354</v>
      </c>
      <c r="E379" s="89">
        <v>104.9807</v>
      </c>
      <c r="F379" s="59">
        <v>84.587039999999988</v>
      </c>
    </row>
    <row r="380" spans="1:6">
      <c r="A380" s="196" t="s">
        <v>310</v>
      </c>
      <c r="B380" s="197"/>
      <c r="C380" s="198"/>
      <c r="D380" s="65" t="s">
        <v>355</v>
      </c>
      <c r="E380" s="89">
        <v>2.0000000000000002E-5</v>
      </c>
      <c r="F380" s="59">
        <v>2.0000000000000002E-5</v>
      </c>
    </row>
    <row r="381" spans="1:6">
      <c r="A381" s="187" t="s">
        <v>356</v>
      </c>
      <c r="B381" s="188"/>
      <c r="C381" s="189"/>
      <c r="D381" s="61" t="s">
        <v>357</v>
      </c>
      <c r="E381" s="99">
        <v>883.00285000000008</v>
      </c>
      <c r="F381" s="99">
        <v>657.34136999999998</v>
      </c>
    </row>
    <row r="382" spans="1:6">
      <c r="A382" s="184" t="s">
        <v>308</v>
      </c>
      <c r="B382" s="185"/>
      <c r="C382" s="186"/>
      <c r="D382" s="65" t="s">
        <v>358</v>
      </c>
      <c r="E382" s="88">
        <v>672.75708999999995</v>
      </c>
      <c r="F382" s="88">
        <v>478.00182000000001</v>
      </c>
    </row>
    <row r="383" spans="1:6">
      <c r="A383" s="184" t="s">
        <v>310</v>
      </c>
      <c r="B383" s="185"/>
      <c r="C383" s="186"/>
      <c r="D383" s="65" t="s">
        <v>359</v>
      </c>
      <c r="E383" s="88">
        <v>210.24575999999999</v>
      </c>
      <c r="F383" s="88">
        <v>179.33955</v>
      </c>
    </row>
    <row r="384" spans="1:6">
      <c r="A384" s="187" t="s">
        <v>360</v>
      </c>
      <c r="B384" s="188"/>
      <c r="C384" s="189"/>
      <c r="D384" s="61" t="s">
        <v>361</v>
      </c>
      <c r="E384" s="84">
        <v>0</v>
      </c>
      <c r="F384" s="84">
        <v>-1.0000000000000001E-5</v>
      </c>
    </row>
    <row r="385" spans="1:6">
      <c r="A385" s="190" t="s">
        <v>345</v>
      </c>
      <c r="B385" s="191"/>
      <c r="C385" s="192"/>
      <c r="D385" s="65"/>
      <c r="E385" s="88"/>
      <c r="F385" s="88"/>
    </row>
    <row r="386" spans="1:6">
      <c r="A386" s="190" t="s">
        <v>362</v>
      </c>
      <c r="B386" s="191"/>
      <c r="C386" s="192"/>
      <c r="D386" s="65" t="s">
        <v>363</v>
      </c>
      <c r="E386" s="89"/>
      <c r="F386" s="89"/>
    </row>
    <row r="387" spans="1:6">
      <c r="A387" s="190" t="s">
        <v>364</v>
      </c>
      <c r="B387" s="191"/>
      <c r="C387" s="192"/>
      <c r="D387" s="65" t="s">
        <v>365</v>
      </c>
      <c r="E387" s="89">
        <v>0</v>
      </c>
      <c r="F387" s="59">
        <v>-1.0000000000000001E-5</v>
      </c>
    </row>
    <row r="388" spans="1:6" ht="13.5" thickBot="1">
      <c r="A388" s="193" t="s">
        <v>366</v>
      </c>
      <c r="B388" s="194"/>
      <c r="C388" s="195"/>
      <c r="D388" s="100" t="s">
        <v>367</v>
      </c>
      <c r="E388" s="80">
        <v>365072.45489999995</v>
      </c>
      <c r="F388" s="80">
        <v>369514.95391999994</v>
      </c>
    </row>
    <row r="389" spans="1:6">
      <c r="A389" s="69"/>
      <c r="B389" s="69"/>
      <c r="C389" s="70"/>
      <c r="D389" s="94"/>
      <c r="E389" s="101"/>
      <c r="F389" s="102"/>
    </row>
    <row r="390" spans="1:6">
      <c r="A390" s="103"/>
      <c r="B390" s="103"/>
      <c r="C390" s="103"/>
      <c r="D390" s="104" t="s">
        <v>97</v>
      </c>
      <c r="E390" s="182">
        <f>E191</f>
        <v>42029</v>
      </c>
      <c r="F390" s="182"/>
    </row>
    <row r="391" spans="1:6">
      <c r="A391" s="103"/>
      <c r="B391" s="103"/>
      <c r="C391" s="105"/>
      <c r="D391" s="45"/>
      <c r="E391" s="106"/>
      <c r="F391" s="107"/>
    </row>
    <row r="392" spans="1:6">
      <c r="A392" s="108" t="s">
        <v>108</v>
      </c>
      <c r="B392" s="178" t="str">
        <f>B193</f>
        <v>Мирослав Ласло Боршош</v>
      </c>
      <c r="C392" s="178"/>
      <c r="D392" s="45"/>
      <c r="E392" s="183"/>
      <c r="F392" s="183"/>
    </row>
    <row r="393" spans="1:6">
      <c r="A393" s="108" t="s">
        <v>368</v>
      </c>
      <c r="B393" s="178" t="str">
        <f>B194</f>
        <v>Марийка Роглева</v>
      </c>
      <c r="C393" s="178"/>
      <c r="D393" s="45"/>
      <c r="E393" s="183"/>
      <c r="F393" s="183"/>
    </row>
    <row r="394" spans="1:6">
      <c r="A394" s="103" t="s">
        <v>369</v>
      </c>
      <c r="B394" s="180" t="s">
        <v>370</v>
      </c>
      <c r="C394" s="180"/>
      <c r="D394" s="109"/>
      <c r="E394" s="181" t="s">
        <v>371</v>
      </c>
      <c r="F394" s="181"/>
    </row>
    <row r="395" spans="1:6">
      <c r="A395" s="110" t="s">
        <v>372</v>
      </c>
      <c r="B395" s="288" t="str">
        <f>B196</f>
        <v>Марийка Роглева</v>
      </c>
      <c r="C395" s="289"/>
      <c r="D395" s="71"/>
      <c r="E395" s="179" t="s">
        <v>373</v>
      </c>
      <c r="F395" s="179"/>
    </row>
    <row r="396" spans="1:6">
      <c r="A396" s="103"/>
      <c r="B396" s="180" t="s">
        <v>370</v>
      </c>
      <c r="C396" s="180"/>
      <c r="D396" s="71"/>
      <c r="E396" s="181" t="s">
        <v>374</v>
      </c>
      <c r="F396" s="181"/>
    </row>
    <row r="400" spans="1:6">
      <c r="A400" s="42" t="s">
        <v>111</v>
      </c>
      <c r="B400" s="43" t="s">
        <v>112</v>
      </c>
      <c r="C400" s="44"/>
      <c r="D400" s="45"/>
      <c r="E400" s="46"/>
      <c r="F400" s="46"/>
    </row>
    <row r="401" spans="1:6">
      <c r="A401" s="47" t="s">
        <v>113</v>
      </c>
      <c r="B401" s="43" t="s">
        <v>114</v>
      </c>
      <c r="C401" s="44"/>
      <c r="D401" s="281" t="s">
        <v>115</v>
      </c>
      <c r="E401" s="281"/>
      <c r="F401" s="281"/>
    </row>
    <row r="402" spans="1:6">
      <c r="A402" s="47" t="s">
        <v>116</v>
      </c>
      <c r="B402" s="43" t="s">
        <v>117</v>
      </c>
      <c r="C402" s="44"/>
      <c r="D402" s="281">
        <v>201570119</v>
      </c>
      <c r="E402" s="281"/>
      <c r="F402" s="281"/>
    </row>
    <row r="403" spans="1:6">
      <c r="A403" s="39"/>
      <c r="B403" s="39"/>
      <c r="C403" s="44"/>
      <c r="D403" s="48"/>
      <c r="E403" s="49"/>
      <c r="F403" s="50"/>
    </row>
    <row r="404" spans="1:6">
      <c r="A404" s="282" t="s">
        <v>118</v>
      </c>
      <c r="B404" s="282"/>
      <c r="C404" s="282"/>
      <c r="D404" s="282"/>
      <c r="E404" s="282"/>
      <c r="F404" s="282"/>
    </row>
    <row r="405" spans="1:6">
      <c r="A405" s="283" t="s">
        <v>100</v>
      </c>
      <c r="B405" s="283"/>
      <c r="C405" s="283"/>
      <c r="D405" s="283"/>
      <c r="E405" s="283"/>
      <c r="F405" s="283"/>
    </row>
    <row r="406" spans="1:6">
      <c r="A406" s="283" t="str">
        <f>A8</f>
        <v>към 31.12.2014г.</v>
      </c>
      <c r="B406" s="283"/>
      <c r="C406" s="283"/>
      <c r="D406" s="283"/>
      <c r="E406" s="283"/>
      <c r="F406" s="283"/>
    </row>
    <row r="407" spans="1:6" ht="13.5" thickBot="1">
      <c r="A407" s="45"/>
      <c r="B407" s="45"/>
      <c r="C407" s="44"/>
      <c r="D407" s="51"/>
      <c r="E407" s="50"/>
      <c r="F407" s="50"/>
    </row>
    <row r="408" spans="1:6" ht="13.5" thickBot="1">
      <c r="A408" s="284" t="s">
        <v>119</v>
      </c>
      <c r="B408" s="285"/>
      <c r="C408" s="286"/>
      <c r="D408" s="286"/>
      <c r="E408" s="286"/>
      <c r="F408" s="287"/>
    </row>
    <row r="409" spans="1:6">
      <c r="A409" s="239" t="s">
        <v>120</v>
      </c>
      <c r="B409" s="240"/>
      <c r="C409" s="241"/>
      <c r="D409" s="244" t="s">
        <v>121</v>
      </c>
      <c r="E409" s="278" t="s">
        <v>122</v>
      </c>
      <c r="F409" s="279"/>
    </row>
    <row r="410" spans="1:6" ht="25.5">
      <c r="A410" s="218"/>
      <c r="B410" s="219"/>
      <c r="C410" s="220"/>
      <c r="D410" s="255"/>
      <c r="E410" s="52" t="s">
        <v>123</v>
      </c>
      <c r="F410" s="53" t="s">
        <v>124</v>
      </c>
    </row>
    <row r="411" spans="1:6">
      <c r="A411" s="218" t="s">
        <v>1</v>
      </c>
      <c r="B411" s="219"/>
      <c r="C411" s="225"/>
      <c r="D411" s="54" t="s">
        <v>2</v>
      </c>
      <c r="E411" s="52">
        <v>1</v>
      </c>
      <c r="F411" s="53">
        <v>2</v>
      </c>
    </row>
    <row r="412" spans="1:6">
      <c r="A412" s="275" t="s">
        <v>125</v>
      </c>
      <c r="B412" s="276"/>
      <c r="C412" s="280"/>
      <c r="D412" s="55" t="s">
        <v>126</v>
      </c>
      <c r="E412" s="56"/>
      <c r="F412" s="56"/>
    </row>
    <row r="413" spans="1:6">
      <c r="A413" s="275" t="s">
        <v>127</v>
      </c>
      <c r="B413" s="276"/>
      <c r="C413" s="280"/>
      <c r="D413" s="55"/>
      <c r="E413" s="57"/>
      <c r="F413" s="57"/>
    </row>
    <row r="414" spans="1:6">
      <c r="A414" s="275" t="s">
        <v>128</v>
      </c>
      <c r="B414" s="276"/>
      <c r="C414" s="277"/>
      <c r="D414" s="55"/>
      <c r="E414" s="57"/>
      <c r="F414" s="57"/>
    </row>
    <row r="415" spans="1:6">
      <c r="A415" s="262" t="s">
        <v>129</v>
      </c>
      <c r="B415" s="263"/>
      <c r="C415" s="265"/>
      <c r="D415" s="58" t="s">
        <v>130</v>
      </c>
      <c r="E415" s="59">
        <v>1.2505199999999999</v>
      </c>
      <c r="F415" s="59">
        <v>1.43808</v>
      </c>
    </row>
    <row r="416" spans="1:6" ht="25.5" customHeight="1">
      <c r="A416" s="266" t="s">
        <v>131</v>
      </c>
      <c r="B416" s="267"/>
      <c r="C416" s="268"/>
      <c r="D416" s="60" t="s">
        <v>132</v>
      </c>
      <c r="E416" s="59">
        <v>1.7455500000000006</v>
      </c>
      <c r="F416" s="59">
        <v>4.7379899999999999</v>
      </c>
    </row>
    <row r="417" spans="1:6">
      <c r="A417" s="259" t="s">
        <v>133</v>
      </c>
      <c r="B417" s="260"/>
      <c r="C417" s="261"/>
      <c r="D417" s="60"/>
      <c r="E417" s="59"/>
      <c r="F417" s="59"/>
    </row>
    <row r="418" spans="1:6">
      <c r="A418" s="259" t="s">
        <v>134</v>
      </c>
      <c r="B418" s="260"/>
      <c r="C418" s="261"/>
      <c r="D418" s="60" t="s">
        <v>135</v>
      </c>
      <c r="E418" s="59"/>
      <c r="F418" s="59"/>
    </row>
    <row r="419" spans="1:6">
      <c r="A419" s="259" t="s">
        <v>136</v>
      </c>
      <c r="B419" s="260"/>
      <c r="C419" s="261"/>
      <c r="D419" s="60" t="s">
        <v>137</v>
      </c>
      <c r="E419" s="59"/>
      <c r="F419" s="59"/>
    </row>
    <row r="420" spans="1:6">
      <c r="A420" s="259" t="s">
        <v>138</v>
      </c>
      <c r="B420" s="260"/>
      <c r="C420" s="261"/>
      <c r="D420" s="60" t="s">
        <v>139</v>
      </c>
      <c r="E420" s="59"/>
      <c r="F420" s="59"/>
    </row>
    <row r="421" spans="1:6">
      <c r="A421" s="259" t="s">
        <v>140</v>
      </c>
      <c r="B421" s="260"/>
      <c r="C421" s="261"/>
      <c r="D421" s="60" t="s">
        <v>141</v>
      </c>
      <c r="E421" s="59"/>
      <c r="F421" s="59"/>
    </row>
    <row r="422" spans="1:6">
      <c r="A422" s="262" t="s">
        <v>142</v>
      </c>
      <c r="B422" s="263"/>
      <c r="C422" s="265"/>
      <c r="D422" s="58" t="s">
        <v>143</v>
      </c>
      <c r="E422" s="59"/>
      <c r="F422" s="59"/>
    </row>
    <row r="423" spans="1:6" ht="26.25" customHeight="1">
      <c r="A423" s="266" t="s">
        <v>144</v>
      </c>
      <c r="B423" s="267"/>
      <c r="C423" s="268"/>
      <c r="D423" s="60" t="s">
        <v>145</v>
      </c>
      <c r="E423" s="59"/>
      <c r="F423" s="59"/>
    </row>
    <row r="424" spans="1:6">
      <c r="A424" s="269" t="s">
        <v>146</v>
      </c>
      <c r="B424" s="270"/>
      <c r="C424" s="271"/>
      <c r="D424" s="58" t="s">
        <v>147</v>
      </c>
      <c r="E424" s="59"/>
      <c r="F424" s="59"/>
    </row>
    <row r="425" spans="1:6">
      <c r="A425" s="272" t="s">
        <v>148</v>
      </c>
      <c r="B425" s="273"/>
      <c r="C425" s="274"/>
      <c r="D425" s="61" t="s">
        <v>149</v>
      </c>
      <c r="E425" s="62">
        <v>2.9960700000000005</v>
      </c>
      <c r="F425" s="62">
        <v>6.1760700000000002</v>
      </c>
    </row>
    <row r="426" spans="1:6">
      <c r="A426" s="187" t="s">
        <v>150</v>
      </c>
      <c r="B426" s="188"/>
      <c r="C426" s="189"/>
      <c r="D426" s="58"/>
      <c r="E426" s="63"/>
      <c r="F426" s="63"/>
    </row>
    <row r="427" spans="1:6">
      <c r="A427" s="201" t="s">
        <v>151</v>
      </c>
      <c r="B427" s="202"/>
      <c r="C427" s="203"/>
      <c r="D427" s="58" t="s">
        <v>152</v>
      </c>
      <c r="E427" s="64">
        <v>4400.6416700000009</v>
      </c>
      <c r="F427" s="64">
        <v>4441.2259100000001</v>
      </c>
    </row>
    <row r="428" spans="1:6">
      <c r="A428" s="204" t="s">
        <v>153</v>
      </c>
      <c r="B428" s="205"/>
      <c r="C428" s="206"/>
      <c r="D428" s="58" t="s">
        <v>154</v>
      </c>
      <c r="E428" s="59">
        <v>503</v>
      </c>
      <c r="F428" s="59">
        <v>503</v>
      </c>
    </row>
    <row r="429" spans="1:6">
      <c r="A429" s="190" t="s">
        <v>155</v>
      </c>
      <c r="B429" s="191"/>
      <c r="C429" s="200"/>
      <c r="D429" s="65" t="s">
        <v>156</v>
      </c>
      <c r="E429" s="66">
        <v>3897.6416700000004</v>
      </c>
      <c r="F429" s="59">
        <v>3938.2259100000001</v>
      </c>
    </row>
    <row r="430" spans="1:6">
      <c r="A430" s="262" t="s">
        <v>157</v>
      </c>
      <c r="B430" s="263"/>
      <c r="C430" s="264"/>
      <c r="D430" s="65" t="s">
        <v>158</v>
      </c>
      <c r="E430" s="66">
        <v>176.26071999999999</v>
      </c>
      <c r="F430" s="59">
        <v>55.189299999999996</v>
      </c>
    </row>
    <row r="431" spans="1:6">
      <c r="A431" s="259" t="s">
        <v>133</v>
      </c>
      <c r="B431" s="260"/>
      <c r="C431" s="261"/>
      <c r="D431" s="65"/>
      <c r="E431" s="66"/>
      <c r="F431" s="66"/>
    </row>
    <row r="432" spans="1:6">
      <c r="A432" s="259" t="s">
        <v>134</v>
      </c>
      <c r="B432" s="260"/>
      <c r="C432" s="261"/>
      <c r="D432" s="65" t="s">
        <v>159</v>
      </c>
      <c r="E432" s="66"/>
      <c r="F432" s="66"/>
    </row>
    <row r="433" spans="1:6">
      <c r="A433" s="259" t="s">
        <v>136</v>
      </c>
      <c r="B433" s="260"/>
      <c r="C433" s="261"/>
      <c r="D433" s="65" t="s">
        <v>160</v>
      </c>
      <c r="E433" s="66"/>
      <c r="F433" s="66"/>
    </row>
    <row r="434" spans="1:6">
      <c r="A434" s="259" t="s">
        <v>138</v>
      </c>
      <c r="B434" s="260"/>
      <c r="C434" s="261"/>
      <c r="D434" s="65" t="s">
        <v>161</v>
      </c>
      <c r="E434" s="66"/>
      <c r="F434" s="66"/>
    </row>
    <row r="435" spans="1:6">
      <c r="A435" s="259" t="s">
        <v>140</v>
      </c>
      <c r="B435" s="260"/>
      <c r="C435" s="261"/>
      <c r="D435" s="65" t="s">
        <v>162</v>
      </c>
      <c r="E435" s="66"/>
      <c r="F435" s="66"/>
    </row>
    <row r="436" spans="1:6">
      <c r="A436" s="201" t="s">
        <v>163</v>
      </c>
      <c r="B436" s="202"/>
      <c r="C436" s="203"/>
      <c r="D436" s="58" t="s">
        <v>164</v>
      </c>
      <c r="E436" s="59">
        <v>271.96267</v>
      </c>
      <c r="F436" s="59">
        <v>204.66194000000002</v>
      </c>
    </row>
    <row r="437" spans="1:6">
      <c r="A437" s="256" t="s">
        <v>165</v>
      </c>
      <c r="B437" s="257"/>
      <c r="C437" s="203"/>
      <c r="D437" s="60" t="s">
        <v>166</v>
      </c>
      <c r="E437" s="59">
        <v>0</v>
      </c>
      <c r="F437" s="59">
        <v>52.582639999999998</v>
      </c>
    </row>
    <row r="438" spans="1:6">
      <c r="A438" s="204" t="s">
        <v>167</v>
      </c>
      <c r="B438" s="205"/>
      <c r="C438" s="206"/>
      <c r="D438" s="58" t="s">
        <v>168</v>
      </c>
      <c r="E438" s="59"/>
      <c r="F438" s="59"/>
    </row>
    <row r="439" spans="1:6">
      <c r="A439" s="236" t="s">
        <v>169</v>
      </c>
      <c r="B439" s="237"/>
      <c r="C439" s="238"/>
      <c r="D439" s="58"/>
      <c r="E439" s="59">
        <v>0</v>
      </c>
      <c r="F439" s="59">
        <v>0</v>
      </c>
    </row>
    <row r="440" spans="1:6">
      <c r="A440" s="229" t="s">
        <v>170</v>
      </c>
      <c r="B440" s="230"/>
      <c r="C440" s="248"/>
      <c r="D440" s="55" t="s">
        <v>171</v>
      </c>
      <c r="E440" s="57">
        <v>4848.865060000001</v>
      </c>
      <c r="F440" s="57">
        <v>4753.6597899999997</v>
      </c>
    </row>
    <row r="441" spans="1:6">
      <c r="A441" s="229" t="s">
        <v>172</v>
      </c>
      <c r="B441" s="230"/>
      <c r="C441" s="248"/>
      <c r="D441" s="55"/>
      <c r="E441" s="57"/>
      <c r="F441" s="57"/>
    </row>
    <row r="442" spans="1:6">
      <c r="A442" s="201" t="s">
        <v>173</v>
      </c>
      <c r="B442" s="202"/>
      <c r="C442" s="203"/>
      <c r="D442" s="58" t="s">
        <v>174</v>
      </c>
      <c r="E442" s="66"/>
      <c r="F442" s="66"/>
    </row>
    <row r="443" spans="1:6">
      <c r="A443" s="201" t="s">
        <v>175</v>
      </c>
      <c r="B443" s="202"/>
      <c r="C443" s="203"/>
      <c r="D443" s="58" t="s">
        <v>176</v>
      </c>
      <c r="E443" s="59"/>
      <c r="F443" s="59"/>
    </row>
    <row r="444" spans="1:6">
      <c r="A444" s="201" t="s">
        <v>177</v>
      </c>
      <c r="B444" s="202"/>
      <c r="C444" s="203"/>
      <c r="D444" s="58" t="s">
        <v>178</v>
      </c>
      <c r="E444" s="59"/>
      <c r="F444" s="59"/>
    </row>
    <row r="445" spans="1:6">
      <c r="A445" s="256" t="s">
        <v>179</v>
      </c>
      <c r="B445" s="257"/>
      <c r="C445" s="258"/>
      <c r="D445" s="58" t="s">
        <v>180</v>
      </c>
      <c r="E445" s="59"/>
      <c r="F445" s="59"/>
    </row>
    <row r="446" spans="1:6">
      <c r="A446" s="201" t="s">
        <v>181</v>
      </c>
      <c r="B446" s="202"/>
      <c r="C446" s="203"/>
      <c r="D446" s="58" t="s">
        <v>182</v>
      </c>
      <c r="E446" s="59">
        <v>0</v>
      </c>
      <c r="F446" s="59">
        <v>0</v>
      </c>
    </row>
    <row r="447" spans="1:6">
      <c r="A447" s="201" t="s">
        <v>183</v>
      </c>
      <c r="B447" s="202"/>
      <c r="C447" s="203"/>
      <c r="D447" s="58" t="s">
        <v>184</v>
      </c>
      <c r="E447" s="59"/>
      <c r="F447" s="59"/>
    </row>
    <row r="448" spans="1:6">
      <c r="A448" s="201" t="s">
        <v>185</v>
      </c>
      <c r="B448" s="202"/>
      <c r="C448" s="203"/>
      <c r="D448" s="58" t="s">
        <v>186</v>
      </c>
      <c r="E448" s="59"/>
      <c r="F448" s="59"/>
    </row>
    <row r="449" spans="1:6">
      <c r="A449" s="187" t="s">
        <v>187</v>
      </c>
      <c r="B449" s="188"/>
      <c r="C449" s="189"/>
      <c r="D449" s="61" t="s">
        <v>188</v>
      </c>
      <c r="E449" s="57">
        <v>0</v>
      </c>
      <c r="F449" s="57">
        <v>0</v>
      </c>
    </row>
    <row r="450" spans="1:6">
      <c r="A450" s="187" t="s">
        <v>189</v>
      </c>
      <c r="B450" s="188"/>
      <c r="C450" s="189"/>
      <c r="D450" s="61" t="s">
        <v>190</v>
      </c>
      <c r="E450" s="59">
        <v>0</v>
      </c>
      <c r="F450" s="59">
        <v>0</v>
      </c>
    </row>
    <row r="451" spans="1:6" ht="13.5" thickBot="1">
      <c r="A451" s="249" t="s">
        <v>191</v>
      </c>
      <c r="B451" s="250"/>
      <c r="C451" s="251"/>
      <c r="D451" s="67" t="s">
        <v>192</v>
      </c>
      <c r="E451" s="68">
        <v>4851.8611300000011</v>
      </c>
      <c r="F451" s="68">
        <v>4759.8358600000001</v>
      </c>
    </row>
    <row r="452" spans="1:6">
      <c r="A452" s="69"/>
      <c r="B452" s="69"/>
      <c r="C452" s="70"/>
      <c r="D452" s="71"/>
      <c r="E452" s="72"/>
      <c r="F452" s="73"/>
    </row>
    <row r="453" spans="1:6">
      <c r="A453" s="69"/>
      <c r="B453" s="69"/>
      <c r="C453" s="70"/>
      <c r="D453" s="71"/>
      <c r="E453" s="72"/>
      <c r="F453" s="73"/>
    </row>
    <row r="454" spans="1:6" ht="13.5" thickBot="1">
      <c r="A454" s="74"/>
      <c r="B454" s="74"/>
      <c r="C454" s="75"/>
      <c r="D454" s="76"/>
      <c r="E454" s="77"/>
      <c r="F454" s="78"/>
    </row>
    <row r="455" spans="1:6" ht="13.5" thickBot="1">
      <c r="A455" s="252" t="s">
        <v>119</v>
      </c>
      <c r="B455" s="253"/>
      <c r="C455" s="253"/>
      <c r="D455" s="253"/>
      <c r="E455" s="253"/>
      <c r="F455" s="254"/>
    </row>
    <row r="456" spans="1:6">
      <c r="A456" s="215" t="s">
        <v>120</v>
      </c>
      <c r="B456" s="216"/>
      <c r="C456" s="217"/>
      <c r="D456" s="221" t="s">
        <v>121</v>
      </c>
      <c r="E456" s="223" t="s">
        <v>122</v>
      </c>
      <c r="F456" s="224"/>
    </row>
    <row r="457" spans="1:6" ht="25.5">
      <c r="A457" s="218"/>
      <c r="B457" s="219"/>
      <c r="C457" s="220"/>
      <c r="D457" s="255"/>
      <c r="E457" s="52" t="s">
        <v>123</v>
      </c>
      <c r="F457" s="53" t="s">
        <v>124</v>
      </c>
    </row>
    <row r="458" spans="1:6">
      <c r="A458" s="218" t="s">
        <v>1</v>
      </c>
      <c r="B458" s="219"/>
      <c r="C458" s="225"/>
      <c r="D458" s="54" t="s">
        <v>2</v>
      </c>
      <c r="E458" s="52">
        <v>1</v>
      </c>
      <c r="F458" s="53">
        <v>2</v>
      </c>
    </row>
    <row r="459" spans="1:6">
      <c r="A459" s="229" t="s">
        <v>193</v>
      </c>
      <c r="B459" s="230"/>
      <c r="C459" s="248"/>
      <c r="D459" s="55"/>
      <c r="E459" s="57"/>
      <c r="F459" s="57"/>
    </row>
    <row r="460" spans="1:6">
      <c r="A460" s="229" t="s">
        <v>194</v>
      </c>
      <c r="B460" s="230"/>
      <c r="C460" s="248"/>
      <c r="D460" s="55"/>
      <c r="E460" s="57"/>
      <c r="F460" s="57"/>
    </row>
    <row r="461" spans="1:6">
      <c r="A461" s="201" t="s">
        <v>3</v>
      </c>
      <c r="B461" s="202"/>
      <c r="C461" s="203"/>
      <c r="D461" s="58" t="s">
        <v>195</v>
      </c>
      <c r="E461" s="59">
        <v>411.74963000000002</v>
      </c>
      <c r="F461" s="59">
        <v>415.59807000000001</v>
      </c>
    </row>
    <row r="462" spans="1:6">
      <c r="A462" s="201" t="s">
        <v>196</v>
      </c>
      <c r="B462" s="202"/>
      <c r="C462" s="203"/>
      <c r="D462" s="58" t="s">
        <v>197</v>
      </c>
      <c r="E462" s="59"/>
      <c r="F462" s="59"/>
    </row>
    <row r="463" spans="1:6">
      <c r="A463" s="204" t="s">
        <v>198</v>
      </c>
      <c r="B463" s="205"/>
      <c r="C463" s="206"/>
      <c r="D463" s="58" t="s">
        <v>199</v>
      </c>
      <c r="E463" s="59"/>
      <c r="F463" s="59"/>
    </row>
    <row r="464" spans="1:6">
      <c r="A464" s="184" t="s">
        <v>200</v>
      </c>
      <c r="B464" s="185"/>
      <c r="C464" s="207"/>
      <c r="D464" s="58" t="s">
        <v>201</v>
      </c>
      <c r="E464" s="63">
        <v>0</v>
      </c>
      <c r="F464" s="63">
        <v>1.5330999999999999</v>
      </c>
    </row>
    <row r="465" spans="1:6">
      <c r="A465" s="204" t="s">
        <v>202</v>
      </c>
      <c r="B465" s="205"/>
      <c r="C465" s="206"/>
      <c r="D465" s="58" t="s">
        <v>203</v>
      </c>
      <c r="E465" s="59"/>
      <c r="F465" s="59"/>
    </row>
    <row r="466" spans="1:6">
      <c r="A466" s="204" t="s">
        <v>204</v>
      </c>
      <c r="B466" s="205"/>
      <c r="C466" s="206"/>
      <c r="D466" s="58" t="s">
        <v>205</v>
      </c>
      <c r="E466" s="59">
        <v>0</v>
      </c>
      <c r="F466" s="59">
        <v>1.5330999999999999</v>
      </c>
    </row>
    <row r="467" spans="1:6">
      <c r="A467" s="201" t="s">
        <v>206</v>
      </c>
      <c r="B467" s="202"/>
      <c r="C467" s="203"/>
      <c r="D467" s="58" t="s">
        <v>207</v>
      </c>
      <c r="E467" s="59"/>
      <c r="F467" s="59"/>
    </row>
    <row r="468" spans="1:6">
      <c r="A468" s="229" t="s">
        <v>148</v>
      </c>
      <c r="B468" s="230"/>
      <c r="C468" s="248"/>
      <c r="D468" s="55" t="s">
        <v>208</v>
      </c>
      <c r="E468" s="57">
        <v>411.74963000000002</v>
      </c>
      <c r="F468" s="57">
        <v>417.13117</v>
      </c>
    </row>
    <row r="469" spans="1:6">
      <c r="A469" s="229" t="s">
        <v>209</v>
      </c>
      <c r="B469" s="230"/>
      <c r="C469" s="248"/>
      <c r="D469" s="55"/>
      <c r="E469" s="57"/>
      <c r="F469" s="57"/>
    </row>
    <row r="470" spans="1:6">
      <c r="A470" s="201" t="s">
        <v>4</v>
      </c>
      <c r="B470" s="202"/>
      <c r="C470" s="203"/>
      <c r="D470" s="58" t="s">
        <v>210</v>
      </c>
      <c r="E470" s="59">
        <v>74.340819999999979</v>
      </c>
      <c r="F470" s="59">
        <v>71.930840000000003</v>
      </c>
    </row>
    <row r="471" spans="1:6">
      <c r="A471" s="204" t="s">
        <v>211</v>
      </c>
      <c r="B471" s="205"/>
      <c r="C471" s="206"/>
      <c r="D471" s="58" t="s">
        <v>212</v>
      </c>
      <c r="E471" s="59"/>
      <c r="F471" s="59"/>
    </row>
    <row r="472" spans="1:6">
      <c r="A472" s="201" t="s">
        <v>213</v>
      </c>
      <c r="B472" s="202"/>
      <c r="C472" s="203"/>
      <c r="D472" s="58" t="s">
        <v>214</v>
      </c>
      <c r="E472" s="59">
        <v>0</v>
      </c>
      <c r="F472" s="59">
        <v>0</v>
      </c>
    </row>
    <row r="473" spans="1:6">
      <c r="A473" s="204" t="s">
        <v>211</v>
      </c>
      <c r="B473" s="205"/>
      <c r="C473" s="206"/>
      <c r="D473" s="58" t="s">
        <v>215</v>
      </c>
      <c r="E473" s="59"/>
      <c r="F473" s="59"/>
    </row>
    <row r="474" spans="1:6">
      <c r="A474" s="201" t="s">
        <v>216</v>
      </c>
      <c r="B474" s="202"/>
      <c r="C474" s="203"/>
      <c r="D474" s="58" t="s">
        <v>217</v>
      </c>
      <c r="E474" s="59"/>
      <c r="F474" s="59"/>
    </row>
    <row r="475" spans="1:6">
      <c r="A475" s="204" t="s">
        <v>211</v>
      </c>
      <c r="B475" s="205"/>
      <c r="C475" s="206"/>
      <c r="D475" s="58" t="s">
        <v>218</v>
      </c>
      <c r="E475" s="59"/>
      <c r="F475" s="59"/>
    </row>
    <row r="476" spans="1:6">
      <c r="A476" s="184" t="s">
        <v>5</v>
      </c>
      <c r="B476" s="185"/>
      <c r="C476" s="207"/>
      <c r="D476" s="65" t="s">
        <v>219</v>
      </c>
      <c r="E476" s="66">
        <v>11.513</v>
      </c>
      <c r="F476" s="59">
        <v>3.5357799999999999</v>
      </c>
    </row>
    <row r="477" spans="1:6">
      <c r="A477" s="204" t="s">
        <v>211</v>
      </c>
      <c r="B477" s="205"/>
      <c r="C477" s="206"/>
      <c r="D477" s="65" t="s">
        <v>220</v>
      </c>
      <c r="E477" s="66"/>
      <c r="F477" s="66"/>
    </row>
    <row r="478" spans="1:6">
      <c r="A478" s="187" t="s">
        <v>170</v>
      </c>
      <c r="B478" s="188"/>
      <c r="C478" s="189"/>
      <c r="D478" s="61" t="s">
        <v>221</v>
      </c>
      <c r="E478" s="62">
        <v>85.853819999999985</v>
      </c>
      <c r="F478" s="62">
        <v>75.466620000000006</v>
      </c>
    </row>
    <row r="479" spans="1:6">
      <c r="A479" s="187" t="s">
        <v>222</v>
      </c>
      <c r="B479" s="188"/>
      <c r="C479" s="189"/>
      <c r="D479" s="79"/>
      <c r="E479" s="63"/>
      <c r="F479" s="63"/>
    </row>
    <row r="480" spans="1:6">
      <c r="A480" s="201" t="s">
        <v>173</v>
      </c>
      <c r="B480" s="202"/>
      <c r="C480" s="203"/>
      <c r="D480" s="58" t="s">
        <v>223</v>
      </c>
      <c r="E480" s="59"/>
      <c r="F480" s="59"/>
    </row>
    <row r="481" spans="1:6">
      <c r="A481" s="201" t="s">
        <v>185</v>
      </c>
      <c r="B481" s="202"/>
      <c r="C481" s="203"/>
      <c r="D481" s="58" t="s">
        <v>224</v>
      </c>
      <c r="E481" s="59"/>
      <c r="F481" s="59"/>
    </row>
    <row r="482" spans="1:6">
      <c r="A482" s="201" t="s">
        <v>225</v>
      </c>
      <c r="B482" s="202"/>
      <c r="C482" s="203"/>
      <c r="D482" s="58" t="s">
        <v>226</v>
      </c>
      <c r="E482" s="59">
        <v>0</v>
      </c>
      <c r="F482" s="59">
        <v>2.1652</v>
      </c>
    </row>
    <row r="483" spans="1:6">
      <c r="A483" s="229" t="s">
        <v>187</v>
      </c>
      <c r="B483" s="230"/>
      <c r="C483" s="248"/>
      <c r="D483" s="55" t="s">
        <v>227</v>
      </c>
      <c r="E483" s="57">
        <v>0</v>
      </c>
      <c r="F483" s="57">
        <v>2.1652</v>
      </c>
    </row>
    <row r="484" spans="1:6">
      <c r="A484" s="229" t="s">
        <v>228</v>
      </c>
      <c r="B484" s="230"/>
      <c r="C484" s="248"/>
      <c r="D484" s="55"/>
      <c r="E484" s="57"/>
      <c r="F484" s="57"/>
    </row>
    <row r="485" spans="1:6">
      <c r="A485" s="201" t="s">
        <v>229</v>
      </c>
      <c r="B485" s="202"/>
      <c r="C485" s="203"/>
      <c r="D485" s="58" t="s">
        <v>230</v>
      </c>
      <c r="E485" s="63">
        <v>93.680590000000009</v>
      </c>
      <c r="F485" s="63">
        <v>39.049520000000001</v>
      </c>
    </row>
    <row r="486" spans="1:6">
      <c r="A486" s="204" t="s">
        <v>231</v>
      </c>
      <c r="B486" s="205"/>
      <c r="C486" s="206"/>
      <c r="D486" s="58" t="s">
        <v>232</v>
      </c>
      <c r="E486" s="59">
        <v>6.4715100000000003</v>
      </c>
      <c r="F486" s="59">
        <v>4.6817799999999998</v>
      </c>
    </row>
    <row r="487" spans="1:6">
      <c r="A487" s="204" t="s">
        <v>233</v>
      </c>
      <c r="B487" s="205"/>
      <c r="C487" s="206"/>
      <c r="D487" s="58" t="s">
        <v>234</v>
      </c>
      <c r="E487" s="59">
        <v>4.2699999999999995E-3</v>
      </c>
      <c r="F487" s="59">
        <v>4.2699999999999995E-3</v>
      </c>
    </row>
    <row r="488" spans="1:6">
      <c r="A488" s="204" t="s">
        <v>235</v>
      </c>
      <c r="B488" s="205"/>
      <c r="C488" s="206"/>
      <c r="D488" s="58" t="s">
        <v>236</v>
      </c>
      <c r="E488" s="59">
        <v>87.204810000000009</v>
      </c>
      <c r="F488" s="59">
        <v>34.36347</v>
      </c>
    </row>
    <row r="489" spans="1:6">
      <c r="A489" s="204" t="s">
        <v>237</v>
      </c>
      <c r="B489" s="205"/>
      <c r="C489" s="206"/>
      <c r="D489" s="58" t="s">
        <v>238</v>
      </c>
      <c r="E489" s="59"/>
      <c r="F489" s="59"/>
    </row>
    <row r="490" spans="1:6">
      <c r="A490" s="204" t="s">
        <v>239</v>
      </c>
      <c r="B490" s="205"/>
      <c r="C490" s="206"/>
      <c r="D490" s="58" t="s">
        <v>240</v>
      </c>
      <c r="E490" s="59">
        <v>0</v>
      </c>
      <c r="F490" s="59">
        <v>0</v>
      </c>
    </row>
    <row r="491" spans="1:6">
      <c r="A491" s="201" t="s">
        <v>241</v>
      </c>
      <c r="B491" s="202"/>
      <c r="C491" s="203"/>
      <c r="D491" s="58" t="s">
        <v>242</v>
      </c>
      <c r="E491" s="63">
        <v>0</v>
      </c>
      <c r="F491" s="63">
        <v>0</v>
      </c>
    </row>
    <row r="492" spans="1:6">
      <c r="A492" s="190" t="s">
        <v>231</v>
      </c>
      <c r="B492" s="191"/>
      <c r="C492" s="200"/>
      <c r="D492" s="65" t="s">
        <v>243</v>
      </c>
      <c r="E492" s="66"/>
      <c r="F492" s="66"/>
    </row>
    <row r="493" spans="1:6">
      <c r="A493" s="190" t="s">
        <v>244</v>
      </c>
      <c r="B493" s="191"/>
      <c r="C493" s="200"/>
      <c r="D493" s="65" t="s">
        <v>245</v>
      </c>
      <c r="E493" s="59"/>
      <c r="F493" s="59"/>
    </row>
    <row r="494" spans="1:6">
      <c r="A494" s="190" t="s">
        <v>246</v>
      </c>
      <c r="B494" s="191"/>
      <c r="C494" s="200"/>
      <c r="D494" s="65" t="s">
        <v>247</v>
      </c>
      <c r="E494" s="66"/>
      <c r="F494" s="66"/>
    </row>
    <row r="495" spans="1:6">
      <c r="A495" s="190" t="s">
        <v>248</v>
      </c>
      <c r="B495" s="191"/>
      <c r="C495" s="200"/>
      <c r="D495" s="65" t="s">
        <v>249</v>
      </c>
      <c r="E495" s="66"/>
      <c r="F495" s="66"/>
    </row>
    <row r="496" spans="1:6">
      <c r="A496" s="187" t="s">
        <v>250</v>
      </c>
      <c r="B496" s="188"/>
      <c r="C496" s="189"/>
      <c r="D496" s="61" t="s">
        <v>251</v>
      </c>
      <c r="E496" s="57">
        <v>93.680590000000009</v>
      </c>
      <c r="F496" s="57">
        <v>39.049520000000001</v>
      </c>
    </row>
    <row r="497" spans="1:6">
      <c r="A497" s="187" t="s">
        <v>252</v>
      </c>
      <c r="B497" s="188"/>
      <c r="C497" s="189"/>
      <c r="D497" s="61" t="s">
        <v>253</v>
      </c>
      <c r="E497" s="57">
        <v>591.28404</v>
      </c>
      <c r="F497" s="57">
        <v>533.81251000000009</v>
      </c>
    </row>
    <row r="498" spans="1:6">
      <c r="A498" s="187" t="s">
        <v>254</v>
      </c>
      <c r="B498" s="188"/>
      <c r="C498" s="189"/>
      <c r="D498" s="61" t="s">
        <v>255</v>
      </c>
      <c r="E498" s="84">
        <v>2.3533300000000001</v>
      </c>
      <c r="F498" s="85">
        <v>0.94017000000000006</v>
      </c>
    </row>
    <row r="499" spans="1:6" ht="13.5" thickBot="1">
      <c r="A499" s="249" t="s">
        <v>256</v>
      </c>
      <c r="B499" s="250"/>
      <c r="C499" s="251"/>
      <c r="D499" s="67" t="s">
        <v>257</v>
      </c>
      <c r="E499" s="80">
        <v>5445.4985000000015</v>
      </c>
      <c r="F499" s="80">
        <v>5294.5885399999997</v>
      </c>
    </row>
    <row r="500" spans="1:6">
      <c r="A500" s="81"/>
      <c r="B500" s="81"/>
      <c r="C500" s="82"/>
      <c r="D500" s="71"/>
      <c r="E500" s="72"/>
      <c r="F500" s="73"/>
    </row>
    <row r="501" spans="1:6">
      <c r="A501" s="81"/>
      <c r="B501" s="81"/>
      <c r="C501" s="82"/>
      <c r="D501" s="71"/>
      <c r="E501" s="72"/>
      <c r="F501" s="73"/>
    </row>
    <row r="502" spans="1:6" ht="13.5" thickBot="1">
      <c r="A502" s="81"/>
      <c r="B502" s="81"/>
      <c r="C502" s="82"/>
      <c r="D502" s="71"/>
      <c r="E502" s="72"/>
      <c r="F502" s="73"/>
    </row>
    <row r="503" spans="1:6" ht="13.5" thickBot="1">
      <c r="A503" s="211" t="s">
        <v>258</v>
      </c>
      <c r="B503" s="212"/>
      <c r="C503" s="213"/>
      <c r="D503" s="213"/>
      <c r="E503" s="213"/>
      <c r="F503" s="214"/>
    </row>
    <row r="504" spans="1:6">
      <c r="A504" s="239" t="s">
        <v>120</v>
      </c>
      <c r="B504" s="240"/>
      <c r="C504" s="241"/>
      <c r="D504" s="244" t="s">
        <v>121</v>
      </c>
      <c r="E504" s="246" t="s">
        <v>122</v>
      </c>
      <c r="F504" s="247"/>
    </row>
    <row r="505" spans="1:6" ht="25.5">
      <c r="A505" s="242"/>
      <c r="B505" s="243"/>
      <c r="C505" s="225"/>
      <c r="D505" s="245"/>
      <c r="E505" s="52" t="s">
        <v>123</v>
      </c>
      <c r="F505" s="53" t="s">
        <v>124</v>
      </c>
    </row>
    <row r="506" spans="1:6">
      <c r="A506" s="218" t="s">
        <v>1</v>
      </c>
      <c r="B506" s="219"/>
      <c r="C506" s="225"/>
      <c r="D506" s="65" t="s">
        <v>2</v>
      </c>
      <c r="E506" s="52">
        <v>1</v>
      </c>
      <c r="F506" s="53">
        <v>2</v>
      </c>
    </row>
    <row r="507" spans="1:6">
      <c r="A507" s="229" t="s">
        <v>259</v>
      </c>
      <c r="B507" s="230"/>
      <c r="C507" s="248"/>
      <c r="D507" s="55"/>
      <c r="E507" s="83"/>
      <c r="F507" s="83"/>
    </row>
    <row r="508" spans="1:6">
      <c r="A508" s="187" t="s">
        <v>260</v>
      </c>
      <c r="B508" s="188"/>
      <c r="C508" s="228"/>
      <c r="D508" s="61" t="s">
        <v>261</v>
      </c>
      <c r="E508" s="84">
        <v>4502</v>
      </c>
      <c r="F508" s="84">
        <v>4502</v>
      </c>
    </row>
    <row r="509" spans="1:6">
      <c r="A509" s="236" t="s">
        <v>262</v>
      </c>
      <c r="B509" s="237"/>
      <c r="C509" s="238"/>
      <c r="D509" s="58" t="s">
        <v>263</v>
      </c>
      <c r="E509" s="84">
        <v>0</v>
      </c>
      <c r="F509" s="84">
        <v>0</v>
      </c>
    </row>
    <row r="510" spans="1:6">
      <c r="A510" s="236" t="s">
        <v>264</v>
      </c>
      <c r="B510" s="237"/>
      <c r="C510" s="238"/>
      <c r="D510" s="58" t="s">
        <v>265</v>
      </c>
      <c r="E510" s="84"/>
      <c r="F510" s="84"/>
    </row>
    <row r="511" spans="1:6">
      <c r="A511" s="236" t="s">
        <v>266</v>
      </c>
      <c r="B511" s="237"/>
      <c r="C511" s="238"/>
      <c r="D511" s="58" t="s">
        <v>267</v>
      </c>
      <c r="E511" s="84"/>
      <c r="F511" s="84"/>
    </row>
    <row r="512" spans="1:6">
      <c r="A512" s="236" t="s">
        <v>268</v>
      </c>
      <c r="B512" s="237"/>
      <c r="C512" s="238"/>
      <c r="D512" s="58" t="s">
        <v>269</v>
      </c>
      <c r="E512" s="117">
        <v>4502</v>
      </c>
      <c r="F512" s="91">
        <v>4502</v>
      </c>
    </row>
    <row r="513" spans="1:6">
      <c r="A513" s="232" t="s">
        <v>270</v>
      </c>
      <c r="B513" s="233"/>
      <c r="C513" s="228"/>
      <c r="D513" s="61" t="s">
        <v>271</v>
      </c>
      <c r="E513" s="84"/>
      <c r="F513" s="84"/>
    </row>
    <row r="514" spans="1:6">
      <c r="A514" s="232" t="s">
        <v>272</v>
      </c>
      <c r="B514" s="233"/>
      <c r="C514" s="228"/>
      <c r="D514" s="61" t="s">
        <v>273</v>
      </c>
      <c r="E514" s="85">
        <v>0</v>
      </c>
      <c r="F514" s="85">
        <v>0</v>
      </c>
    </row>
    <row r="515" spans="1:6">
      <c r="A515" s="234" t="s">
        <v>274</v>
      </c>
      <c r="B515" s="235"/>
      <c r="C515" s="203"/>
      <c r="D515" s="58" t="s">
        <v>275</v>
      </c>
      <c r="E515" s="91">
        <v>0</v>
      </c>
      <c r="F515" s="91">
        <v>0</v>
      </c>
    </row>
    <row r="516" spans="1:6">
      <c r="A516" s="232" t="s">
        <v>276</v>
      </c>
      <c r="B516" s="233"/>
      <c r="C516" s="228"/>
      <c r="D516" s="58"/>
      <c r="E516" s="118"/>
      <c r="F516" s="118"/>
    </row>
    <row r="517" spans="1:6">
      <c r="A517" s="201" t="s">
        <v>6</v>
      </c>
      <c r="B517" s="202"/>
      <c r="C517" s="203"/>
      <c r="D517" s="58" t="s">
        <v>277</v>
      </c>
      <c r="E517" s="91"/>
      <c r="F517" s="91"/>
    </row>
    <row r="518" spans="1:6">
      <c r="A518" s="201" t="s">
        <v>278</v>
      </c>
      <c r="B518" s="202"/>
      <c r="C518" s="203"/>
      <c r="D518" s="58" t="s">
        <v>279</v>
      </c>
      <c r="E518" s="91"/>
      <c r="F518" s="91"/>
    </row>
    <row r="519" spans="1:6">
      <c r="A519" s="184" t="s">
        <v>280</v>
      </c>
      <c r="B519" s="185"/>
      <c r="C519" s="207"/>
      <c r="D519" s="65" t="s">
        <v>281</v>
      </c>
      <c r="E519" s="117"/>
      <c r="F519" s="117"/>
    </row>
    <row r="520" spans="1:6">
      <c r="A520" s="184" t="s">
        <v>7</v>
      </c>
      <c r="B520" s="185"/>
      <c r="C520" s="207"/>
      <c r="D520" s="65" t="s">
        <v>282</v>
      </c>
      <c r="E520" s="117">
        <v>-503.92387000000002</v>
      </c>
      <c r="F520" s="91">
        <v>-503.92387000000002</v>
      </c>
    </row>
    <row r="521" spans="1:6">
      <c r="A521" s="187" t="s">
        <v>250</v>
      </c>
      <c r="B521" s="188"/>
      <c r="C521" s="189"/>
      <c r="D521" s="61" t="s">
        <v>283</v>
      </c>
      <c r="E521" s="86">
        <v>-503.92387000000002</v>
      </c>
      <c r="F521" s="86">
        <v>-503.92387000000002</v>
      </c>
    </row>
    <row r="522" spans="1:6">
      <c r="A522" s="187" t="s">
        <v>284</v>
      </c>
      <c r="B522" s="188"/>
      <c r="C522" s="189"/>
      <c r="D522" s="58"/>
      <c r="E522" s="63"/>
      <c r="F522" s="63"/>
    </row>
    <row r="523" spans="1:6">
      <c r="A523" s="201" t="s">
        <v>285</v>
      </c>
      <c r="B523" s="202"/>
      <c r="C523" s="203"/>
      <c r="D523" s="58" t="s">
        <v>286</v>
      </c>
      <c r="E523" s="56"/>
      <c r="F523" s="56"/>
    </row>
    <row r="524" spans="1:6">
      <c r="A524" s="201" t="s">
        <v>287</v>
      </c>
      <c r="B524" s="202"/>
      <c r="C524" s="203"/>
      <c r="D524" s="58" t="s">
        <v>288</v>
      </c>
      <c r="E524" s="59">
        <v>-476.07534000000004</v>
      </c>
      <c r="F524" s="59">
        <v>-452.81369000000001</v>
      </c>
    </row>
    <row r="525" spans="1:6">
      <c r="A525" s="187" t="s">
        <v>289</v>
      </c>
      <c r="B525" s="188"/>
      <c r="C525" s="228"/>
      <c r="D525" s="61" t="s">
        <v>290</v>
      </c>
      <c r="E525" s="86">
        <v>-476.07534000000004</v>
      </c>
      <c r="F525" s="86">
        <v>-452.81369000000001</v>
      </c>
    </row>
    <row r="526" spans="1:6">
      <c r="A526" s="187" t="s">
        <v>291</v>
      </c>
      <c r="B526" s="188"/>
      <c r="C526" s="228"/>
      <c r="D526" s="61" t="s">
        <v>292</v>
      </c>
      <c r="E526" s="85">
        <v>248.26572000000004</v>
      </c>
      <c r="F526" s="85">
        <v>-23.26165000000012</v>
      </c>
    </row>
    <row r="527" spans="1:6">
      <c r="A527" s="229" t="s">
        <v>293</v>
      </c>
      <c r="B527" s="230"/>
      <c r="C527" s="231"/>
      <c r="D527" s="55" t="s">
        <v>294</v>
      </c>
      <c r="E527" s="87">
        <v>3770.2665099999999</v>
      </c>
      <c r="F527" s="87">
        <v>3522.0007900000001</v>
      </c>
    </row>
    <row r="528" spans="1:6">
      <c r="A528" s="229" t="s">
        <v>295</v>
      </c>
      <c r="B528" s="230"/>
      <c r="C528" s="231"/>
      <c r="D528" s="55"/>
      <c r="E528" s="57"/>
      <c r="F528" s="57"/>
    </row>
    <row r="529" spans="1:6">
      <c r="A529" s="201" t="s">
        <v>296</v>
      </c>
      <c r="B529" s="202"/>
      <c r="C529" s="203"/>
      <c r="D529" s="58" t="s">
        <v>297</v>
      </c>
      <c r="E529" s="66">
        <v>6.4275000000000002</v>
      </c>
      <c r="F529" s="59">
        <v>19.546519999999997</v>
      </c>
    </row>
    <row r="530" spans="1:6">
      <c r="A530" s="201" t="s">
        <v>298</v>
      </c>
      <c r="B530" s="202"/>
      <c r="C530" s="203"/>
      <c r="D530" s="58" t="s">
        <v>299</v>
      </c>
      <c r="E530" s="59"/>
      <c r="F530" s="59"/>
    </row>
    <row r="531" spans="1:6">
      <c r="A531" s="204" t="s">
        <v>300</v>
      </c>
      <c r="B531" s="205"/>
      <c r="C531" s="206"/>
      <c r="D531" s="58" t="s">
        <v>301</v>
      </c>
      <c r="E531" s="59"/>
      <c r="F531" s="59"/>
    </row>
    <row r="532" spans="1:6">
      <c r="A532" s="201" t="s">
        <v>302</v>
      </c>
      <c r="B532" s="202"/>
      <c r="C532" s="203"/>
      <c r="D532" s="58" t="s">
        <v>303</v>
      </c>
      <c r="E532" s="59"/>
      <c r="F532" s="59"/>
    </row>
    <row r="533" spans="1:6">
      <c r="A533" s="187" t="s">
        <v>191</v>
      </c>
      <c r="B533" s="188"/>
      <c r="C533" s="228"/>
      <c r="D533" s="61" t="s">
        <v>304</v>
      </c>
      <c r="E533" s="86">
        <v>6.4275000000000002</v>
      </c>
      <c r="F533" s="86">
        <v>19.546519999999997</v>
      </c>
    </row>
    <row r="534" spans="1:6">
      <c r="A534" s="229" t="s">
        <v>305</v>
      </c>
      <c r="B534" s="230"/>
      <c r="C534" s="231"/>
      <c r="D534" s="55"/>
      <c r="E534" s="57"/>
      <c r="F534" s="57"/>
    </row>
    <row r="535" spans="1:6">
      <c r="A535" s="226" t="s">
        <v>306</v>
      </c>
      <c r="B535" s="227"/>
      <c r="C535" s="207"/>
      <c r="D535" s="65" t="s">
        <v>307</v>
      </c>
      <c r="E535" s="88">
        <v>0</v>
      </c>
      <c r="F535" s="88">
        <v>0</v>
      </c>
    </row>
    <row r="536" spans="1:6">
      <c r="A536" s="190" t="s">
        <v>308</v>
      </c>
      <c r="B536" s="191"/>
      <c r="C536" s="200"/>
      <c r="D536" s="65" t="s">
        <v>309</v>
      </c>
      <c r="E536" s="89"/>
      <c r="F536" s="89"/>
    </row>
    <row r="537" spans="1:6">
      <c r="A537" s="190" t="s">
        <v>310</v>
      </c>
      <c r="B537" s="191"/>
      <c r="C537" s="200"/>
      <c r="D537" s="65" t="s">
        <v>311</v>
      </c>
      <c r="E537" s="89"/>
      <c r="F537" s="89"/>
    </row>
    <row r="538" spans="1:6">
      <c r="A538" s="226" t="s">
        <v>312</v>
      </c>
      <c r="B538" s="227"/>
      <c r="C538" s="207"/>
      <c r="D538" s="90"/>
      <c r="E538" s="89"/>
      <c r="F538" s="89"/>
    </row>
    <row r="539" spans="1:6">
      <c r="A539" s="226" t="s">
        <v>313</v>
      </c>
      <c r="B539" s="227"/>
      <c r="C539" s="207"/>
      <c r="D539" s="90" t="s">
        <v>314</v>
      </c>
      <c r="E539" s="89"/>
      <c r="F539" s="89"/>
    </row>
    <row r="540" spans="1:6">
      <c r="A540" s="190" t="s">
        <v>308</v>
      </c>
      <c r="B540" s="191"/>
      <c r="C540" s="200"/>
      <c r="D540" s="65" t="s">
        <v>315</v>
      </c>
      <c r="E540" s="89"/>
      <c r="F540" s="89"/>
    </row>
    <row r="541" spans="1:6">
      <c r="A541" s="190" t="s">
        <v>310</v>
      </c>
      <c r="B541" s="191"/>
      <c r="C541" s="200"/>
      <c r="D541" s="65" t="s">
        <v>316</v>
      </c>
      <c r="E541" s="89"/>
      <c r="F541" s="89"/>
    </row>
    <row r="542" spans="1:6">
      <c r="A542" s="201" t="s">
        <v>317</v>
      </c>
      <c r="B542" s="202"/>
      <c r="C542" s="203"/>
      <c r="D542" s="58" t="s">
        <v>318</v>
      </c>
      <c r="E542" s="88">
        <v>0</v>
      </c>
      <c r="F542" s="88">
        <v>0</v>
      </c>
    </row>
    <row r="543" spans="1:6">
      <c r="A543" s="204" t="s">
        <v>308</v>
      </c>
      <c r="B543" s="205"/>
      <c r="C543" s="206"/>
      <c r="D543" s="58" t="s">
        <v>319</v>
      </c>
      <c r="E543" s="91"/>
      <c r="F543" s="91"/>
    </row>
    <row r="544" spans="1:6">
      <c r="A544" s="204" t="s">
        <v>310</v>
      </c>
      <c r="B544" s="205"/>
      <c r="C544" s="206"/>
      <c r="D544" s="58" t="s">
        <v>320</v>
      </c>
      <c r="E544" s="91"/>
      <c r="F544" s="91"/>
    </row>
    <row r="545" spans="1:6">
      <c r="A545" s="201" t="s">
        <v>321</v>
      </c>
      <c r="B545" s="202"/>
      <c r="C545" s="203"/>
      <c r="D545" s="58" t="s">
        <v>322</v>
      </c>
      <c r="E545" s="88">
        <v>4.9426399999999999</v>
      </c>
      <c r="F545" s="88">
        <v>3.4141300000000001</v>
      </c>
    </row>
    <row r="546" spans="1:6">
      <c r="A546" s="204" t="s">
        <v>308</v>
      </c>
      <c r="B546" s="205"/>
      <c r="C546" s="206"/>
      <c r="D546" s="58" t="s">
        <v>323</v>
      </c>
      <c r="E546" s="91">
        <v>4.9426399999999999</v>
      </c>
      <c r="F546" s="59">
        <v>3.4141300000000001</v>
      </c>
    </row>
    <row r="547" spans="1:6">
      <c r="A547" s="204" t="s">
        <v>310</v>
      </c>
      <c r="B547" s="205"/>
      <c r="C547" s="206"/>
      <c r="D547" s="58" t="s">
        <v>324</v>
      </c>
      <c r="E547" s="91"/>
      <c r="F547" s="91"/>
    </row>
    <row r="548" spans="1:6">
      <c r="A548" s="201" t="s">
        <v>8</v>
      </c>
      <c r="B548" s="202"/>
      <c r="C548" s="203"/>
      <c r="D548" s="58" t="s">
        <v>325</v>
      </c>
      <c r="E548" s="88">
        <v>-12.614130000000005</v>
      </c>
      <c r="F548" s="88">
        <v>71.547800000000009</v>
      </c>
    </row>
    <row r="549" spans="1:6">
      <c r="A549" s="190" t="s">
        <v>308</v>
      </c>
      <c r="B549" s="191"/>
      <c r="C549" s="200"/>
      <c r="D549" s="65" t="s">
        <v>326</v>
      </c>
      <c r="E549" s="89">
        <v>-12.614130000000005</v>
      </c>
      <c r="F549" s="59">
        <v>71.547800000000009</v>
      </c>
    </row>
    <row r="550" spans="1:6" ht="13.5" thickBot="1">
      <c r="A550" s="208" t="s">
        <v>310</v>
      </c>
      <c r="B550" s="209"/>
      <c r="C550" s="210"/>
      <c r="D550" s="92" t="s">
        <v>327</v>
      </c>
      <c r="E550" s="93"/>
      <c r="F550" s="93"/>
    </row>
    <row r="551" spans="1:6">
      <c r="A551" s="81"/>
      <c r="B551" s="81"/>
      <c r="C551" s="82"/>
      <c r="D551" s="94"/>
      <c r="E551" s="95"/>
      <c r="F551" s="95"/>
    </row>
    <row r="552" spans="1:6">
      <c r="A552" s="81"/>
      <c r="B552" s="81"/>
      <c r="C552" s="82"/>
      <c r="D552" s="94"/>
      <c r="E552" s="95"/>
      <c r="F552" s="95"/>
    </row>
    <row r="553" spans="1:6" ht="13.5" thickBot="1">
      <c r="A553" s="74"/>
      <c r="B553" s="74"/>
      <c r="C553" s="75"/>
      <c r="D553" s="96"/>
      <c r="E553" s="97"/>
      <c r="F553" s="98"/>
    </row>
    <row r="554" spans="1:6" ht="13.5" thickBot="1">
      <c r="A554" s="211" t="s">
        <v>258</v>
      </c>
      <c r="B554" s="212"/>
      <c r="C554" s="213"/>
      <c r="D554" s="213"/>
      <c r="E554" s="213"/>
      <c r="F554" s="214"/>
    </row>
    <row r="555" spans="1:6">
      <c r="A555" s="215" t="s">
        <v>328</v>
      </c>
      <c r="B555" s="216"/>
      <c r="C555" s="217"/>
      <c r="D555" s="221" t="s">
        <v>121</v>
      </c>
      <c r="E555" s="223" t="s">
        <v>122</v>
      </c>
      <c r="F555" s="224"/>
    </row>
    <row r="556" spans="1:6" ht="25.5">
      <c r="A556" s="218"/>
      <c r="B556" s="219"/>
      <c r="C556" s="220"/>
      <c r="D556" s="222"/>
      <c r="E556" s="52" t="s">
        <v>123</v>
      </c>
      <c r="F556" s="53" t="s">
        <v>124</v>
      </c>
    </row>
    <row r="557" spans="1:6">
      <c r="A557" s="218" t="s">
        <v>1</v>
      </c>
      <c r="B557" s="219"/>
      <c r="C557" s="225"/>
      <c r="D557" s="65" t="s">
        <v>2</v>
      </c>
      <c r="E557" s="52">
        <v>1</v>
      </c>
      <c r="F557" s="53">
        <v>2</v>
      </c>
    </row>
    <row r="558" spans="1:6">
      <c r="A558" s="184" t="s">
        <v>329</v>
      </c>
      <c r="B558" s="185"/>
      <c r="C558" s="207"/>
      <c r="D558" s="65" t="s">
        <v>330</v>
      </c>
      <c r="E558" s="88">
        <v>0</v>
      </c>
      <c r="F558" s="88">
        <v>0</v>
      </c>
    </row>
    <row r="559" spans="1:6">
      <c r="A559" s="190" t="s">
        <v>308</v>
      </c>
      <c r="B559" s="191"/>
      <c r="C559" s="200"/>
      <c r="D559" s="65" t="s">
        <v>331</v>
      </c>
      <c r="E559" s="89"/>
      <c r="F559" s="89"/>
    </row>
    <row r="560" spans="1:6">
      <c r="A560" s="204" t="s">
        <v>310</v>
      </c>
      <c r="B560" s="205"/>
      <c r="C560" s="206"/>
      <c r="D560" s="58" t="s">
        <v>332</v>
      </c>
      <c r="E560" s="91"/>
      <c r="F560" s="91"/>
    </row>
    <row r="561" spans="1:6">
      <c r="A561" s="201" t="s">
        <v>333</v>
      </c>
      <c r="B561" s="202"/>
      <c r="C561" s="203"/>
      <c r="D561" s="58" t="s">
        <v>334</v>
      </c>
      <c r="E561" s="88">
        <v>303.04070999999999</v>
      </c>
      <c r="F561" s="88">
        <v>241.03057000000001</v>
      </c>
    </row>
    <row r="562" spans="1:6">
      <c r="A562" s="204" t="s">
        <v>308</v>
      </c>
      <c r="B562" s="205"/>
      <c r="C562" s="206"/>
      <c r="D562" s="58" t="s">
        <v>335</v>
      </c>
      <c r="E562" s="91">
        <v>303.04070999999999</v>
      </c>
      <c r="F562" s="59">
        <v>241.03057000000001</v>
      </c>
    </row>
    <row r="563" spans="1:6">
      <c r="A563" s="204" t="s">
        <v>310</v>
      </c>
      <c r="B563" s="205"/>
      <c r="C563" s="206"/>
      <c r="D563" s="58" t="s">
        <v>336</v>
      </c>
      <c r="E563" s="91"/>
      <c r="F563" s="91"/>
    </row>
    <row r="564" spans="1:6">
      <c r="A564" s="201" t="s">
        <v>337</v>
      </c>
      <c r="B564" s="202"/>
      <c r="C564" s="203"/>
      <c r="D564" s="58" t="s">
        <v>338</v>
      </c>
      <c r="E564" s="88">
        <v>0</v>
      </c>
      <c r="F564" s="88">
        <v>0</v>
      </c>
    </row>
    <row r="565" spans="1:6">
      <c r="A565" s="204" t="s">
        <v>308</v>
      </c>
      <c r="B565" s="205"/>
      <c r="C565" s="206"/>
      <c r="D565" s="58" t="s">
        <v>339</v>
      </c>
      <c r="E565" s="91"/>
      <c r="F565" s="91"/>
    </row>
    <row r="566" spans="1:6">
      <c r="A566" s="204" t="s">
        <v>310</v>
      </c>
      <c r="B566" s="205"/>
      <c r="C566" s="206"/>
      <c r="D566" s="58" t="s">
        <v>340</v>
      </c>
      <c r="E566" s="91"/>
      <c r="F566" s="91"/>
    </row>
    <row r="567" spans="1:6">
      <c r="A567" s="201" t="s">
        <v>341</v>
      </c>
      <c r="B567" s="202"/>
      <c r="C567" s="203"/>
      <c r="D567" s="58" t="s">
        <v>342</v>
      </c>
      <c r="E567" s="88">
        <v>24.143989999999999</v>
      </c>
      <c r="F567" s="88">
        <v>42.132370000000002</v>
      </c>
    </row>
    <row r="568" spans="1:6">
      <c r="A568" s="204" t="s">
        <v>308</v>
      </c>
      <c r="B568" s="205"/>
      <c r="C568" s="206"/>
      <c r="D568" s="58" t="s">
        <v>343</v>
      </c>
      <c r="E568" s="91">
        <v>4.3938800000000002</v>
      </c>
      <c r="F568" s="59">
        <v>14.49882</v>
      </c>
    </row>
    <row r="569" spans="1:6">
      <c r="A569" s="204" t="s">
        <v>310</v>
      </c>
      <c r="B569" s="205"/>
      <c r="C569" s="206"/>
      <c r="D569" s="58" t="s">
        <v>344</v>
      </c>
      <c r="E569" s="91">
        <v>19.750109999999999</v>
      </c>
      <c r="F569" s="59">
        <v>27.633550000000003</v>
      </c>
    </row>
    <row r="570" spans="1:6">
      <c r="A570" s="196" t="s">
        <v>345</v>
      </c>
      <c r="B570" s="197"/>
      <c r="C570" s="199"/>
      <c r="D570" s="55"/>
      <c r="E570" s="88"/>
      <c r="F570" s="88"/>
    </row>
    <row r="571" spans="1:6">
      <c r="A571" s="190" t="s">
        <v>346</v>
      </c>
      <c r="B571" s="191"/>
      <c r="C571" s="200"/>
      <c r="D571" s="65" t="s">
        <v>347</v>
      </c>
      <c r="E571" s="88">
        <v>22.970140000000008</v>
      </c>
      <c r="F571" s="88">
        <v>80.473720000000014</v>
      </c>
    </row>
    <row r="572" spans="1:6">
      <c r="A572" s="196" t="s">
        <v>308</v>
      </c>
      <c r="B572" s="197"/>
      <c r="C572" s="199"/>
      <c r="D572" s="65" t="s">
        <v>348</v>
      </c>
      <c r="E572" s="89">
        <v>22.970140000000008</v>
      </c>
      <c r="F572" s="59">
        <v>80.473720000000014</v>
      </c>
    </row>
    <row r="573" spans="1:6">
      <c r="A573" s="196" t="s">
        <v>310</v>
      </c>
      <c r="B573" s="197"/>
      <c r="C573" s="199"/>
      <c r="D573" s="65" t="s">
        <v>349</v>
      </c>
      <c r="E573" s="89"/>
      <c r="F573" s="89"/>
    </row>
    <row r="574" spans="1:6">
      <c r="A574" s="190" t="s">
        <v>10</v>
      </c>
      <c r="B574" s="191"/>
      <c r="C574" s="192"/>
      <c r="D574" s="65" t="s">
        <v>350</v>
      </c>
      <c r="E574" s="88">
        <v>176.11568</v>
      </c>
      <c r="F574" s="88">
        <v>170.24204999999998</v>
      </c>
    </row>
    <row r="575" spans="1:6">
      <c r="A575" s="196" t="s">
        <v>308</v>
      </c>
      <c r="B575" s="197"/>
      <c r="C575" s="198"/>
      <c r="D575" s="65" t="s">
        <v>351</v>
      </c>
      <c r="E575" s="89">
        <v>176.11568</v>
      </c>
      <c r="F575" s="59">
        <v>170.24204999999998</v>
      </c>
    </row>
    <row r="576" spans="1:6">
      <c r="A576" s="196" t="s">
        <v>310</v>
      </c>
      <c r="B576" s="197"/>
      <c r="C576" s="198"/>
      <c r="D576" s="65" t="s">
        <v>352</v>
      </c>
      <c r="E576" s="89"/>
      <c r="F576" s="89"/>
    </row>
    <row r="577" spans="1:6">
      <c r="A577" s="190" t="s">
        <v>9</v>
      </c>
      <c r="B577" s="191"/>
      <c r="C577" s="192"/>
      <c r="D577" s="65" t="s">
        <v>353</v>
      </c>
      <c r="E577" s="88">
        <v>1143.9409000000001</v>
      </c>
      <c r="F577" s="88">
        <v>1140.58186</v>
      </c>
    </row>
    <row r="578" spans="1:6">
      <c r="A578" s="196" t="s">
        <v>308</v>
      </c>
      <c r="B578" s="197"/>
      <c r="C578" s="198"/>
      <c r="D578" s="65" t="s">
        <v>354</v>
      </c>
      <c r="E578" s="89">
        <v>211.86076000000003</v>
      </c>
      <c r="F578" s="59">
        <v>211.85307</v>
      </c>
    </row>
    <row r="579" spans="1:6">
      <c r="A579" s="196" t="s">
        <v>310</v>
      </c>
      <c r="B579" s="197"/>
      <c r="C579" s="198"/>
      <c r="D579" s="65" t="s">
        <v>355</v>
      </c>
      <c r="E579" s="89">
        <v>932.08014000000003</v>
      </c>
      <c r="F579" s="59">
        <v>928.72879</v>
      </c>
    </row>
    <row r="580" spans="1:6">
      <c r="A580" s="187" t="s">
        <v>356</v>
      </c>
      <c r="B580" s="188"/>
      <c r="C580" s="189"/>
      <c r="D580" s="61" t="s">
        <v>357</v>
      </c>
      <c r="E580" s="99">
        <v>1662.5399299999999</v>
      </c>
      <c r="F580" s="99">
        <v>1749.4225000000001</v>
      </c>
    </row>
    <row r="581" spans="1:6">
      <c r="A581" s="184" t="s">
        <v>308</v>
      </c>
      <c r="B581" s="185"/>
      <c r="C581" s="186"/>
      <c r="D581" s="65" t="s">
        <v>358</v>
      </c>
      <c r="E581" s="88">
        <v>710.70968000000005</v>
      </c>
      <c r="F581" s="88">
        <v>793.06016</v>
      </c>
    </row>
    <row r="582" spans="1:6">
      <c r="A582" s="184" t="s">
        <v>310</v>
      </c>
      <c r="B582" s="185"/>
      <c r="C582" s="186"/>
      <c r="D582" s="65" t="s">
        <v>359</v>
      </c>
      <c r="E582" s="88">
        <v>951.83024999999998</v>
      </c>
      <c r="F582" s="88">
        <v>956.36234000000002</v>
      </c>
    </row>
    <row r="583" spans="1:6">
      <c r="A583" s="187" t="s">
        <v>360</v>
      </c>
      <c r="B583" s="188"/>
      <c r="C583" s="189"/>
      <c r="D583" s="61" t="s">
        <v>361</v>
      </c>
      <c r="E583" s="84">
        <v>6.2645600000000004</v>
      </c>
      <c r="F583" s="84">
        <v>3.6187300000000002</v>
      </c>
    </row>
    <row r="584" spans="1:6">
      <c r="A584" s="190" t="s">
        <v>345</v>
      </c>
      <c r="B584" s="191"/>
      <c r="C584" s="192"/>
      <c r="D584" s="65"/>
      <c r="E584" s="88"/>
      <c r="F584" s="88"/>
    </row>
    <row r="585" spans="1:6">
      <c r="A585" s="190" t="s">
        <v>362</v>
      </c>
      <c r="B585" s="191"/>
      <c r="C585" s="192"/>
      <c r="D585" s="65" t="s">
        <v>363</v>
      </c>
      <c r="E585" s="89"/>
      <c r="F585" s="89"/>
    </row>
    <row r="586" spans="1:6">
      <c r="A586" s="190" t="s">
        <v>364</v>
      </c>
      <c r="B586" s="191"/>
      <c r="C586" s="192"/>
      <c r="D586" s="65" t="s">
        <v>365</v>
      </c>
      <c r="E586" s="89">
        <v>6.2645600000000004</v>
      </c>
      <c r="F586" s="59">
        <v>3.6187300000000002</v>
      </c>
    </row>
    <row r="587" spans="1:6" ht="13.5" thickBot="1">
      <c r="A587" s="193" t="s">
        <v>366</v>
      </c>
      <c r="B587" s="194"/>
      <c r="C587" s="195"/>
      <c r="D587" s="100" t="s">
        <v>367</v>
      </c>
      <c r="E587" s="80">
        <v>5445.4984999999997</v>
      </c>
      <c r="F587" s="80">
        <v>5294.5885400000006</v>
      </c>
    </row>
    <row r="588" spans="1:6">
      <c r="A588" s="69"/>
      <c r="B588" s="69"/>
      <c r="C588" s="70"/>
      <c r="D588" s="94"/>
      <c r="E588" s="101"/>
      <c r="F588" s="102"/>
    </row>
    <row r="589" spans="1:6">
      <c r="A589" s="103"/>
      <c r="B589" s="103"/>
      <c r="C589" s="103"/>
      <c r="D589" s="104" t="s">
        <v>97</v>
      </c>
      <c r="E589" s="182">
        <f>E191</f>
        <v>42029</v>
      </c>
      <c r="F589" s="182"/>
    </row>
    <row r="590" spans="1:6">
      <c r="A590" s="103"/>
      <c r="B590" s="103"/>
      <c r="C590" s="105"/>
      <c r="D590" s="45"/>
      <c r="E590" s="106"/>
      <c r="F590" s="107"/>
    </row>
    <row r="591" spans="1:6">
      <c r="A591" s="108" t="s">
        <v>108</v>
      </c>
      <c r="B591" s="178" t="str">
        <f>B193</f>
        <v>Мирослав Ласло Боршош</v>
      </c>
      <c r="C591" s="178"/>
      <c r="D591" s="45"/>
      <c r="E591" s="183"/>
      <c r="F591" s="183"/>
    </row>
    <row r="592" spans="1:6">
      <c r="A592" s="108" t="s">
        <v>368</v>
      </c>
      <c r="B592" s="178" t="str">
        <f>B194</f>
        <v>Марийка Роглева</v>
      </c>
      <c r="C592" s="178"/>
      <c r="D592" s="45"/>
      <c r="E592" s="183"/>
      <c r="F592" s="183"/>
    </row>
    <row r="593" spans="1:6">
      <c r="A593" s="103" t="s">
        <v>369</v>
      </c>
      <c r="B593" s="180" t="s">
        <v>370</v>
      </c>
      <c r="C593" s="180"/>
      <c r="D593" s="109"/>
      <c r="E593" s="181" t="s">
        <v>371</v>
      </c>
      <c r="F593" s="181"/>
    </row>
    <row r="594" spans="1:6">
      <c r="A594" s="110" t="s">
        <v>372</v>
      </c>
      <c r="B594" s="178" t="str">
        <f>B196</f>
        <v>Марийка Роглева</v>
      </c>
      <c r="C594" s="178"/>
      <c r="D594" s="71"/>
      <c r="E594" s="179" t="s">
        <v>373</v>
      </c>
      <c r="F594" s="179"/>
    </row>
    <row r="595" spans="1:6">
      <c r="A595" s="103"/>
      <c r="B595" s="180" t="s">
        <v>370</v>
      </c>
      <c r="C595" s="180"/>
      <c r="D595" s="71"/>
      <c r="E595" s="181" t="s">
        <v>374</v>
      </c>
      <c r="F595" s="181"/>
    </row>
  </sheetData>
  <mergeCells count="574">
    <mergeCell ref="D3:F3"/>
    <mergeCell ref="D4:F4"/>
    <mergeCell ref="A6:F6"/>
    <mergeCell ref="A7:F7"/>
    <mergeCell ref="A8:F8"/>
    <mergeCell ref="A10:F10"/>
    <mergeCell ref="A16:C16"/>
    <mergeCell ref="A17:C17"/>
    <mergeCell ref="A18:C18"/>
    <mergeCell ref="A19:C19"/>
    <mergeCell ref="A20:C20"/>
    <mergeCell ref="A21:C21"/>
    <mergeCell ref="A11:C12"/>
    <mergeCell ref="D11:D12"/>
    <mergeCell ref="E11:F11"/>
    <mergeCell ref="A13:C13"/>
    <mergeCell ref="A14:C14"/>
    <mergeCell ref="A15:C15"/>
    <mergeCell ref="A28:C28"/>
    <mergeCell ref="A29:C29"/>
    <mergeCell ref="A30:C30"/>
    <mergeCell ref="A31:C31"/>
    <mergeCell ref="A32:C32"/>
    <mergeCell ref="A33:C33"/>
    <mergeCell ref="A22:C22"/>
    <mergeCell ref="A23:C23"/>
    <mergeCell ref="A24:C24"/>
    <mergeCell ref="A25:C25"/>
    <mergeCell ref="A26:C26"/>
    <mergeCell ref="A27:C27"/>
    <mergeCell ref="A40:C40"/>
    <mergeCell ref="A41:C41"/>
    <mergeCell ref="A42:C42"/>
    <mergeCell ref="A43:C43"/>
    <mergeCell ref="A44:C44"/>
    <mergeCell ref="A45:C45"/>
    <mergeCell ref="A34:C34"/>
    <mergeCell ref="A35:C35"/>
    <mergeCell ref="A36:C36"/>
    <mergeCell ref="A37:C37"/>
    <mergeCell ref="A38:C38"/>
    <mergeCell ref="A39:C39"/>
    <mergeCell ref="A52:C52"/>
    <mergeCell ref="A53:C53"/>
    <mergeCell ref="A57:F57"/>
    <mergeCell ref="A58:C59"/>
    <mergeCell ref="D58:D59"/>
    <mergeCell ref="E58:F58"/>
    <mergeCell ref="A46:C46"/>
    <mergeCell ref="A47:C47"/>
    <mergeCell ref="A48:C48"/>
    <mergeCell ref="A49:C49"/>
    <mergeCell ref="A50:C50"/>
    <mergeCell ref="A51:C51"/>
    <mergeCell ref="A66:C66"/>
    <mergeCell ref="A67:C67"/>
    <mergeCell ref="A68:C68"/>
    <mergeCell ref="A69:C69"/>
    <mergeCell ref="A70:C70"/>
    <mergeCell ref="A71:C71"/>
    <mergeCell ref="A60:C60"/>
    <mergeCell ref="A61:C61"/>
    <mergeCell ref="A62:C62"/>
    <mergeCell ref="A63:C63"/>
    <mergeCell ref="A64:C64"/>
    <mergeCell ref="A65:C65"/>
    <mergeCell ref="A78:C78"/>
    <mergeCell ref="A79:C79"/>
    <mergeCell ref="A80:C80"/>
    <mergeCell ref="A81:C81"/>
    <mergeCell ref="A82:C82"/>
    <mergeCell ref="A83:C83"/>
    <mergeCell ref="A72:C72"/>
    <mergeCell ref="A73:C73"/>
    <mergeCell ref="A74:C74"/>
    <mergeCell ref="A75:C75"/>
    <mergeCell ref="A76:C76"/>
    <mergeCell ref="A77:C77"/>
    <mergeCell ref="A90:C90"/>
    <mergeCell ref="A91:C91"/>
    <mergeCell ref="A92:C92"/>
    <mergeCell ref="A93:C93"/>
    <mergeCell ref="A94:C94"/>
    <mergeCell ref="A95:C95"/>
    <mergeCell ref="A84:C84"/>
    <mergeCell ref="A85:C85"/>
    <mergeCell ref="A86:C86"/>
    <mergeCell ref="A87:C87"/>
    <mergeCell ref="A88:C88"/>
    <mergeCell ref="A89:C89"/>
    <mergeCell ref="A105:F105"/>
    <mergeCell ref="A106:C107"/>
    <mergeCell ref="D106:D107"/>
    <mergeCell ref="E106:F106"/>
    <mergeCell ref="A108:C108"/>
    <mergeCell ref="A109:C109"/>
    <mergeCell ref="A96:C96"/>
    <mergeCell ref="A97:C97"/>
    <mergeCell ref="A98:C98"/>
    <mergeCell ref="A99:C99"/>
    <mergeCell ref="A100:C100"/>
    <mergeCell ref="A101:C101"/>
    <mergeCell ref="A116:C116"/>
    <mergeCell ref="A117:C117"/>
    <mergeCell ref="A118:C118"/>
    <mergeCell ref="A119:C119"/>
    <mergeCell ref="A120:C120"/>
    <mergeCell ref="A121:C121"/>
    <mergeCell ref="A110:C110"/>
    <mergeCell ref="A111:C111"/>
    <mergeCell ref="A112:C112"/>
    <mergeCell ref="A113:C113"/>
    <mergeCell ref="A114:C114"/>
    <mergeCell ref="A115:C115"/>
    <mergeCell ref="A128:C128"/>
    <mergeCell ref="A129:C129"/>
    <mergeCell ref="A130:C130"/>
    <mergeCell ref="A131:C131"/>
    <mergeCell ref="A132:C132"/>
    <mergeCell ref="A133:C133"/>
    <mergeCell ref="A122:C122"/>
    <mergeCell ref="A123:C123"/>
    <mergeCell ref="A124:C124"/>
    <mergeCell ref="A125:C125"/>
    <mergeCell ref="A126:C126"/>
    <mergeCell ref="A127:C127"/>
    <mergeCell ref="A140:C140"/>
    <mergeCell ref="A141:C141"/>
    <mergeCell ref="A142:C142"/>
    <mergeCell ref="A143:C143"/>
    <mergeCell ref="A144:C144"/>
    <mergeCell ref="A145:C145"/>
    <mergeCell ref="A134:C134"/>
    <mergeCell ref="A135:C135"/>
    <mergeCell ref="A136:C136"/>
    <mergeCell ref="A137:C137"/>
    <mergeCell ref="A138:C138"/>
    <mergeCell ref="A139:C139"/>
    <mergeCell ref="A152:C152"/>
    <mergeCell ref="A156:F156"/>
    <mergeCell ref="A157:C158"/>
    <mergeCell ref="D157:D158"/>
    <mergeCell ref="E157:F157"/>
    <mergeCell ref="A159:C159"/>
    <mergeCell ref="A146:C146"/>
    <mergeCell ref="A147:C147"/>
    <mergeCell ref="A148:C148"/>
    <mergeCell ref="A149:C149"/>
    <mergeCell ref="A150:C150"/>
    <mergeCell ref="A151:C151"/>
    <mergeCell ref="A166:C166"/>
    <mergeCell ref="A167:C167"/>
    <mergeCell ref="A168:C168"/>
    <mergeCell ref="A169:C169"/>
    <mergeCell ref="A170:C170"/>
    <mergeCell ref="A171:C171"/>
    <mergeCell ref="A160:C160"/>
    <mergeCell ref="A161:C161"/>
    <mergeCell ref="A162:C162"/>
    <mergeCell ref="A163:C163"/>
    <mergeCell ref="A164:C164"/>
    <mergeCell ref="A165:C165"/>
    <mergeCell ref="A178:C178"/>
    <mergeCell ref="A179:C179"/>
    <mergeCell ref="A180:C180"/>
    <mergeCell ref="A181:C181"/>
    <mergeCell ref="A182:C182"/>
    <mergeCell ref="A183:C183"/>
    <mergeCell ref="A172:C172"/>
    <mergeCell ref="A173:C173"/>
    <mergeCell ref="A174:C174"/>
    <mergeCell ref="A175:C175"/>
    <mergeCell ref="A176:C176"/>
    <mergeCell ref="A177:C177"/>
    <mergeCell ref="E191:F191"/>
    <mergeCell ref="B193:C193"/>
    <mergeCell ref="E193:F193"/>
    <mergeCell ref="B194:C194"/>
    <mergeCell ref="E194:F194"/>
    <mergeCell ref="B195:C195"/>
    <mergeCell ref="E195:F195"/>
    <mergeCell ref="A184:C184"/>
    <mergeCell ref="A185:C185"/>
    <mergeCell ref="A186:C186"/>
    <mergeCell ref="A187:C187"/>
    <mergeCell ref="A188:C188"/>
    <mergeCell ref="A189:C189"/>
    <mergeCell ref="D203:F203"/>
    <mergeCell ref="A205:F205"/>
    <mergeCell ref="A206:F206"/>
    <mergeCell ref="A207:F207"/>
    <mergeCell ref="A209:F209"/>
    <mergeCell ref="A210:C211"/>
    <mergeCell ref="D210:D211"/>
    <mergeCell ref="E210:F210"/>
    <mergeCell ref="B196:C196"/>
    <mergeCell ref="E196:F196"/>
    <mergeCell ref="B197:C197"/>
    <mergeCell ref="E197:F197"/>
    <mergeCell ref="C199:D199"/>
    <mergeCell ref="D202:F202"/>
    <mergeCell ref="A218:C218"/>
    <mergeCell ref="A219:C219"/>
    <mergeCell ref="A220:C220"/>
    <mergeCell ref="A221:C221"/>
    <mergeCell ref="A222:C222"/>
    <mergeCell ref="A223:C223"/>
    <mergeCell ref="A212:C212"/>
    <mergeCell ref="A213:C213"/>
    <mergeCell ref="A214:C214"/>
    <mergeCell ref="A215:C215"/>
    <mergeCell ref="A216:C216"/>
    <mergeCell ref="A217:C217"/>
    <mergeCell ref="A230:C230"/>
    <mergeCell ref="A231:C231"/>
    <mergeCell ref="A232:C232"/>
    <mergeCell ref="A233:C233"/>
    <mergeCell ref="A234:C234"/>
    <mergeCell ref="A235:C235"/>
    <mergeCell ref="A224:C224"/>
    <mergeCell ref="A225:C225"/>
    <mergeCell ref="A226:C226"/>
    <mergeCell ref="A227:C227"/>
    <mergeCell ref="A228:C228"/>
    <mergeCell ref="A229:C229"/>
    <mergeCell ref="A242:C242"/>
    <mergeCell ref="A243:C243"/>
    <mergeCell ref="A244:C244"/>
    <mergeCell ref="A245:C245"/>
    <mergeCell ref="A246:C246"/>
    <mergeCell ref="A247:C247"/>
    <mergeCell ref="A236:C236"/>
    <mergeCell ref="A237:C237"/>
    <mergeCell ref="A238:C238"/>
    <mergeCell ref="A239:C239"/>
    <mergeCell ref="A240:C240"/>
    <mergeCell ref="A241:C241"/>
    <mergeCell ref="A257:C258"/>
    <mergeCell ref="D257:D258"/>
    <mergeCell ref="E257:F257"/>
    <mergeCell ref="A259:C259"/>
    <mergeCell ref="A260:C260"/>
    <mergeCell ref="A261:C261"/>
    <mergeCell ref="A248:C248"/>
    <mergeCell ref="A249:C249"/>
    <mergeCell ref="A250:C250"/>
    <mergeCell ref="A251:C251"/>
    <mergeCell ref="A252:C252"/>
    <mergeCell ref="A256:F256"/>
    <mergeCell ref="A268:C268"/>
    <mergeCell ref="A269:C269"/>
    <mergeCell ref="A270:C270"/>
    <mergeCell ref="A271:C271"/>
    <mergeCell ref="A272:C272"/>
    <mergeCell ref="A273:C273"/>
    <mergeCell ref="A262:C262"/>
    <mergeCell ref="A263:C263"/>
    <mergeCell ref="A264:C264"/>
    <mergeCell ref="A265:C265"/>
    <mergeCell ref="A266:C266"/>
    <mergeCell ref="A267:C267"/>
    <mergeCell ref="A280:C280"/>
    <mergeCell ref="A281:C281"/>
    <mergeCell ref="A282:C282"/>
    <mergeCell ref="A283:C283"/>
    <mergeCell ref="A284:C284"/>
    <mergeCell ref="A285:C285"/>
    <mergeCell ref="A274:C274"/>
    <mergeCell ref="A275:C275"/>
    <mergeCell ref="A276:C276"/>
    <mergeCell ref="A277:C277"/>
    <mergeCell ref="A278:C278"/>
    <mergeCell ref="A279:C279"/>
    <mergeCell ref="A292:C292"/>
    <mergeCell ref="A293:C293"/>
    <mergeCell ref="A294:C294"/>
    <mergeCell ref="A295:C295"/>
    <mergeCell ref="A296:C296"/>
    <mergeCell ref="A297:C297"/>
    <mergeCell ref="A286:C286"/>
    <mergeCell ref="A287:C287"/>
    <mergeCell ref="A288:C288"/>
    <mergeCell ref="A289:C289"/>
    <mergeCell ref="A290:C290"/>
    <mergeCell ref="A291:C291"/>
    <mergeCell ref="A307:C307"/>
    <mergeCell ref="A308:C308"/>
    <mergeCell ref="A309:C309"/>
    <mergeCell ref="A310:C310"/>
    <mergeCell ref="A311:C311"/>
    <mergeCell ref="A312:C312"/>
    <mergeCell ref="A298:C298"/>
    <mergeCell ref="A299:C299"/>
    <mergeCell ref="A300:C300"/>
    <mergeCell ref="A304:F304"/>
    <mergeCell ref="A305:C306"/>
    <mergeCell ref="D305:D306"/>
    <mergeCell ref="E305:F305"/>
    <mergeCell ref="A319:C319"/>
    <mergeCell ref="A320:C320"/>
    <mergeCell ref="A321:C321"/>
    <mergeCell ref="A322:C322"/>
    <mergeCell ref="A323:C323"/>
    <mergeCell ref="A324:C324"/>
    <mergeCell ref="A313:C313"/>
    <mergeCell ref="A314:C314"/>
    <mergeCell ref="A315:C315"/>
    <mergeCell ref="A316:C316"/>
    <mergeCell ref="A317:C317"/>
    <mergeCell ref="A318:C318"/>
    <mergeCell ref="A331:C331"/>
    <mergeCell ref="A332:C332"/>
    <mergeCell ref="A333:C333"/>
    <mergeCell ref="A334:C334"/>
    <mergeCell ref="A335:C335"/>
    <mergeCell ref="A336:C336"/>
    <mergeCell ref="A325:C325"/>
    <mergeCell ref="A326:C326"/>
    <mergeCell ref="A327:C327"/>
    <mergeCell ref="A328:C328"/>
    <mergeCell ref="A329:C329"/>
    <mergeCell ref="A330:C330"/>
    <mergeCell ref="A343:C343"/>
    <mergeCell ref="A344:C344"/>
    <mergeCell ref="A345:C345"/>
    <mergeCell ref="A346:C346"/>
    <mergeCell ref="A347:C347"/>
    <mergeCell ref="A348:C348"/>
    <mergeCell ref="A337:C337"/>
    <mergeCell ref="A338:C338"/>
    <mergeCell ref="A339:C339"/>
    <mergeCell ref="A340:C340"/>
    <mergeCell ref="A341:C341"/>
    <mergeCell ref="A342:C342"/>
    <mergeCell ref="A358:C358"/>
    <mergeCell ref="A359:C359"/>
    <mergeCell ref="A360:C360"/>
    <mergeCell ref="A361:C361"/>
    <mergeCell ref="A362:C362"/>
    <mergeCell ref="A363:C363"/>
    <mergeCell ref="A349:C349"/>
    <mergeCell ref="A350:C350"/>
    <mergeCell ref="A351:C351"/>
    <mergeCell ref="A355:F355"/>
    <mergeCell ref="A356:C357"/>
    <mergeCell ref="D356:D357"/>
    <mergeCell ref="E356:F356"/>
    <mergeCell ref="A370:C370"/>
    <mergeCell ref="A371:C371"/>
    <mergeCell ref="A372:C372"/>
    <mergeCell ref="A373:C373"/>
    <mergeCell ref="A374:C374"/>
    <mergeCell ref="A375:C375"/>
    <mergeCell ref="A364:C364"/>
    <mergeCell ref="A365:C365"/>
    <mergeCell ref="A366:C366"/>
    <mergeCell ref="A367:C367"/>
    <mergeCell ref="A368:C368"/>
    <mergeCell ref="A369:C369"/>
    <mergeCell ref="A382:C382"/>
    <mergeCell ref="A383:C383"/>
    <mergeCell ref="A384:C384"/>
    <mergeCell ref="A385:C385"/>
    <mergeCell ref="A386:C386"/>
    <mergeCell ref="A387:C387"/>
    <mergeCell ref="A376:C376"/>
    <mergeCell ref="A377:C377"/>
    <mergeCell ref="A378:C378"/>
    <mergeCell ref="A379:C379"/>
    <mergeCell ref="A380:C380"/>
    <mergeCell ref="A381:C381"/>
    <mergeCell ref="B394:C394"/>
    <mergeCell ref="E394:F394"/>
    <mergeCell ref="B395:C395"/>
    <mergeCell ref="E395:F395"/>
    <mergeCell ref="B396:C396"/>
    <mergeCell ref="E396:F396"/>
    <mergeCell ref="A388:C388"/>
    <mergeCell ref="E390:F390"/>
    <mergeCell ref="B392:C392"/>
    <mergeCell ref="E392:F392"/>
    <mergeCell ref="B393:C393"/>
    <mergeCell ref="E393:F393"/>
    <mergeCell ref="A409:C410"/>
    <mergeCell ref="D409:D410"/>
    <mergeCell ref="E409:F409"/>
    <mergeCell ref="A411:C411"/>
    <mergeCell ref="A412:C412"/>
    <mergeCell ref="A413:C413"/>
    <mergeCell ref="D401:F401"/>
    <mergeCell ref="D402:F402"/>
    <mergeCell ref="A404:F404"/>
    <mergeCell ref="A405:F405"/>
    <mergeCell ref="A406:F406"/>
    <mergeCell ref="A408:F408"/>
    <mergeCell ref="A420:C420"/>
    <mergeCell ref="A421:C421"/>
    <mergeCell ref="A422:C422"/>
    <mergeCell ref="A423:C423"/>
    <mergeCell ref="A424:C424"/>
    <mergeCell ref="A425:C425"/>
    <mergeCell ref="A414:C414"/>
    <mergeCell ref="A415:C415"/>
    <mergeCell ref="A416:C416"/>
    <mergeCell ref="A417:C417"/>
    <mergeCell ref="A418:C418"/>
    <mergeCell ref="A419:C419"/>
    <mergeCell ref="A432:C432"/>
    <mergeCell ref="A433:C433"/>
    <mergeCell ref="A434:C434"/>
    <mergeCell ref="A435:C435"/>
    <mergeCell ref="A436:C436"/>
    <mergeCell ref="A437:C437"/>
    <mergeCell ref="A426:C426"/>
    <mergeCell ref="A427:C427"/>
    <mergeCell ref="A428:C428"/>
    <mergeCell ref="A429:C429"/>
    <mergeCell ref="A430:C430"/>
    <mergeCell ref="A431:C431"/>
    <mergeCell ref="A444:C444"/>
    <mergeCell ref="A445:C445"/>
    <mergeCell ref="A446:C446"/>
    <mergeCell ref="A447:C447"/>
    <mergeCell ref="A448:C448"/>
    <mergeCell ref="A449:C449"/>
    <mergeCell ref="A438:C438"/>
    <mergeCell ref="A439:C439"/>
    <mergeCell ref="A440:C440"/>
    <mergeCell ref="A441:C441"/>
    <mergeCell ref="A442:C442"/>
    <mergeCell ref="A443:C443"/>
    <mergeCell ref="A458:C458"/>
    <mergeCell ref="A459:C459"/>
    <mergeCell ref="A460:C460"/>
    <mergeCell ref="A461:C461"/>
    <mergeCell ref="A462:C462"/>
    <mergeCell ref="A463:C463"/>
    <mergeCell ref="A450:C450"/>
    <mergeCell ref="A451:C451"/>
    <mergeCell ref="A455:F455"/>
    <mergeCell ref="A456:C457"/>
    <mergeCell ref="D456:D457"/>
    <mergeCell ref="E456:F456"/>
    <mergeCell ref="A470:C470"/>
    <mergeCell ref="A471:C471"/>
    <mergeCell ref="A472:C472"/>
    <mergeCell ref="A473:C473"/>
    <mergeCell ref="A474:C474"/>
    <mergeCell ref="A475:C475"/>
    <mergeCell ref="A464:C464"/>
    <mergeCell ref="A465:C465"/>
    <mergeCell ref="A466:C466"/>
    <mergeCell ref="A467:C467"/>
    <mergeCell ref="A468:C468"/>
    <mergeCell ref="A469:C469"/>
    <mergeCell ref="A482:C482"/>
    <mergeCell ref="A483:C483"/>
    <mergeCell ref="A484:C484"/>
    <mergeCell ref="A485:C485"/>
    <mergeCell ref="A486:C486"/>
    <mergeCell ref="A487:C487"/>
    <mergeCell ref="A476:C476"/>
    <mergeCell ref="A477:C477"/>
    <mergeCell ref="A478:C478"/>
    <mergeCell ref="A479:C479"/>
    <mergeCell ref="A480:C480"/>
    <mergeCell ref="A481:C481"/>
    <mergeCell ref="A494:C494"/>
    <mergeCell ref="A495:C495"/>
    <mergeCell ref="A496:C496"/>
    <mergeCell ref="A497:C497"/>
    <mergeCell ref="A498:C498"/>
    <mergeCell ref="A499:C499"/>
    <mergeCell ref="A488:C488"/>
    <mergeCell ref="A489:C489"/>
    <mergeCell ref="A490:C490"/>
    <mergeCell ref="A491:C491"/>
    <mergeCell ref="A492:C492"/>
    <mergeCell ref="A493:C493"/>
    <mergeCell ref="A508:C508"/>
    <mergeCell ref="A509:C509"/>
    <mergeCell ref="A510:C510"/>
    <mergeCell ref="A511:C511"/>
    <mergeCell ref="A512:C512"/>
    <mergeCell ref="A513:C513"/>
    <mergeCell ref="A503:F503"/>
    <mergeCell ref="A504:C505"/>
    <mergeCell ref="D504:D505"/>
    <mergeCell ref="E504:F504"/>
    <mergeCell ref="A506:C506"/>
    <mergeCell ref="A507:C507"/>
    <mergeCell ref="A520:C520"/>
    <mergeCell ref="A521:C521"/>
    <mergeCell ref="A522:C522"/>
    <mergeCell ref="A523:C523"/>
    <mergeCell ref="A524:C524"/>
    <mergeCell ref="A525:C525"/>
    <mergeCell ref="A514:C514"/>
    <mergeCell ref="A515:C515"/>
    <mergeCell ref="A516:C516"/>
    <mergeCell ref="A517:C517"/>
    <mergeCell ref="A518:C518"/>
    <mergeCell ref="A519:C519"/>
    <mergeCell ref="A532:C532"/>
    <mergeCell ref="A533:C533"/>
    <mergeCell ref="A534:C534"/>
    <mergeCell ref="A535:C535"/>
    <mergeCell ref="A536:C536"/>
    <mergeCell ref="A537:C537"/>
    <mergeCell ref="A526:C526"/>
    <mergeCell ref="A527:C527"/>
    <mergeCell ref="A528:C528"/>
    <mergeCell ref="A529:C529"/>
    <mergeCell ref="A530:C530"/>
    <mergeCell ref="A531:C531"/>
    <mergeCell ref="A544:C544"/>
    <mergeCell ref="A545:C545"/>
    <mergeCell ref="A546:C546"/>
    <mergeCell ref="A547:C547"/>
    <mergeCell ref="A548:C548"/>
    <mergeCell ref="A549:C549"/>
    <mergeCell ref="A538:C538"/>
    <mergeCell ref="A539:C539"/>
    <mergeCell ref="A540:C540"/>
    <mergeCell ref="A541:C541"/>
    <mergeCell ref="A542:C542"/>
    <mergeCell ref="A543:C543"/>
    <mergeCell ref="A558:C558"/>
    <mergeCell ref="A559:C559"/>
    <mergeCell ref="A560:C560"/>
    <mergeCell ref="A561:C561"/>
    <mergeCell ref="A562:C562"/>
    <mergeCell ref="A563:C563"/>
    <mergeCell ref="A550:C550"/>
    <mergeCell ref="A554:F554"/>
    <mergeCell ref="A555:C556"/>
    <mergeCell ref="D555:D556"/>
    <mergeCell ref="E555:F555"/>
    <mergeCell ref="A557:C557"/>
    <mergeCell ref="A570:C570"/>
    <mergeCell ref="A571:C571"/>
    <mergeCell ref="A572:C572"/>
    <mergeCell ref="A573:C573"/>
    <mergeCell ref="A574:C574"/>
    <mergeCell ref="A575:C575"/>
    <mergeCell ref="A564:C564"/>
    <mergeCell ref="A565:C565"/>
    <mergeCell ref="A566:C566"/>
    <mergeCell ref="A567:C567"/>
    <mergeCell ref="A568:C568"/>
    <mergeCell ref="A569:C569"/>
    <mergeCell ref="A582:C582"/>
    <mergeCell ref="A583:C583"/>
    <mergeCell ref="A584:C584"/>
    <mergeCell ref="A585:C585"/>
    <mergeCell ref="A586:C586"/>
    <mergeCell ref="A587:C587"/>
    <mergeCell ref="A576:C576"/>
    <mergeCell ref="A577:C577"/>
    <mergeCell ref="A578:C578"/>
    <mergeCell ref="A579:C579"/>
    <mergeCell ref="A580:C580"/>
    <mergeCell ref="A581:C581"/>
    <mergeCell ref="B594:C594"/>
    <mergeCell ref="E594:F594"/>
    <mergeCell ref="B595:C595"/>
    <mergeCell ref="E595:F595"/>
    <mergeCell ref="E589:F589"/>
    <mergeCell ref="B591:C591"/>
    <mergeCell ref="E591:F591"/>
    <mergeCell ref="B592:C592"/>
    <mergeCell ref="E592:F592"/>
    <mergeCell ref="B593:C593"/>
    <mergeCell ref="E593:F593"/>
  </mergeCells>
  <pageMargins left="0.7" right="0.7" top="0.75" bottom="0.75" header="0.3" footer="0.3"/>
  <pageSetup scale="93" orientation="portrait" r:id="rId1"/>
  <rowBreaks count="9" manualBreakCount="9">
    <brk id="103" max="16383" man="1"/>
    <brk id="154" max="16383" man="1"/>
    <brk id="199" max="16383" man="1"/>
    <brk id="302" max="16383" man="1"/>
    <brk id="353" max="16383" man="1"/>
    <brk id="398" max="16383" man="1"/>
    <brk id="453" max="16383" man="1"/>
    <brk id="501" max="16383" man="1"/>
    <brk id="5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I361"/>
  <sheetViews>
    <sheetView zoomScaleNormal="100" workbookViewId="0">
      <selection activeCell="H43" sqref="H43"/>
    </sheetView>
  </sheetViews>
  <sheetFormatPr defaultRowHeight="12.75"/>
  <cols>
    <col min="1" max="1" width="10.140625" customWidth="1"/>
    <col min="2" max="2" width="10.42578125" customWidth="1"/>
    <col min="3" max="3" width="12.85546875" customWidth="1"/>
    <col min="4" max="4" width="12.5703125" customWidth="1"/>
    <col min="5" max="5" width="12.85546875" customWidth="1"/>
    <col min="6" max="6" width="2.140625" customWidth="1"/>
    <col min="8" max="9" width="9.140625" style="116"/>
  </cols>
  <sheetData>
    <row r="2" spans="1:9">
      <c r="A2" s="392" t="s">
        <v>111</v>
      </c>
      <c r="B2" s="393"/>
      <c r="C2" s="394" t="s">
        <v>112</v>
      </c>
      <c r="D2" s="394"/>
      <c r="E2" s="395"/>
      <c r="F2" s="119"/>
      <c r="G2" s="119"/>
      <c r="H2" s="120"/>
      <c r="I2" s="120"/>
    </row>
    <row r="3" spans="1:9">
      <c r="A3" s="121" t="s">
        <v>113</v>
      </c>
      <c r="B3" s="47"/>
      <c r="C3" s="388" t="s">
        <v>114</v>
      </c>
      <c r="D3" s="388"/>
      <c r="E3" s="389"/>
      <c r="F3" s="119"/>
      <c r="G3" s="390" t="s">
        <v>115</v>
      </c>
      <c r="H3" s="390"/>
      <c r="I3" s="390"/>
    </row>
    <row r="4" spans="1:9">
      <c r="A4" s="122" t="s">
        <v>116</v>
      </c>
      <c r="B4" s="123"/>
      <c r="C4" s="388" t="s">
        <v>117</v>
      </c>
      <c r="D4" s="388"/>
      <c r="E4" s="389"/>
      <c r="F4" s="119"/>
      <c r="G4" s="390">
        <v>201570119</v>
      </c>
      <c r="H4" s="390"/>
      <c r="I4" s="390"/>
    </row>
    <row r="5" spans="1:9">
      <c r="A5" s="124"/>
      <c r="B5" s="124"/>
      <c r="C5" s="124"/>
      <c r="D5" s="124"/>
      <c r="E5" s="124"/>
      <c r="F5" s="119"/>
      <c r="G5" s="125"/>
      <c r="H5" s="126"/>
      <c r="I5" s="126"/>
    </row>
    <row r="6" spans="1:9" ht="14.25">
      <c r="A6" s="127" t="s">
        <v>369</v>
      </c>
      <c r="B6" s="127"/>
      <c r="C6" s="127"/>
      <c r="D6" s="127"/>
      <c r="E6" s="127"/>
      <c r="F6" s="127"/>
      <c r="G6" s="128"/>
      <c r="H6" s="129"/>
      <c r="I6" s="129"/>
    </row>
    <row r="7" spans="1:9" ht="15">
      <c r="A7" s="391" t="s">
        <v>376</v>
      </c>
      <c r="B7" s="391"/>
      <c r="C7" s="391"/>
      <c r="D7" s="391"/>
      <c r="E7" s="391"/>
      <c r="F7" s="391"/>
      <c r="G7" s="391"/>
      <c r="H7" s="391"/>
      <c r="I7" s="391"/>
    </row>
    <row r="8" spans="1:9">
      <c r="A8" s="283" t="s">
        <v>98</v>
      </c>
      <c r="B8" s="283"/>
      <c r="C8" s="283"/>
      <c r="D8" s="283"/>
      <c r="E8" s="283"/>
      <c r="F8" s="283"/>
      <c r="G8" s="283"/>
      <c r="H8" s="283"/>
      <c r="I8" s="283"/>
    </row>
    <row r="9" spans="1:9">
      <c r="A9" s="283" t="s">
        <v>532</v>
      </c>
      <c r="B9" s="283"/>
      <c r="C9" s="283"/>
      <c r="D9" s="283"/>
      <c r="E9" s="283"/>
      <c r="F9" s="283"/>
      <c r="G9" s="283"/>
      <c r="H9" s="283"/>
      <c r="I9" s="283"/>
    </row>
    <row r="10" spans="1:9" ht="15" thickBot="1">
      <c r="A10" s="130"/>
      <c r="B10" s="130"/>
      <c r="C10" s="130"/>
      <c r="D10" s="130"/>
      <c r="E10" s="130"/>
      <c r="F10" s="130"/>
      <c r="G10" s="128"/>
      <c r="H10" s="129"/>
      <c r="I10" s="129"/>
    </row>
    <row r="11" spans="1:9">
      <c r="A11" s="371" t="s">
        <v>377</v>
      </c>
      <c r="B11" s="372"/>
      <c r="C11" s="373"/>
      <c r="D11" s="373"/>
      <c r="E11" s="373"/>
      <c r="F11" s="373"/>
      <c r="G11" s="374" t="s">
        <v>121</v>
      </c>
      <c r="H11" s="359" t="s">
        <v>378</v>
      </c>
      <c r="I11" s="360"/>
    </row>
    <row r="12" spans="1:9" ht="22.5">
      <c r="A12" s="361"/>
      <c r="B12" s="362"/>
      <c r="C12" s="363"/>
      <c r="D12" s="363"/>
      <c r="E12" s="363"/>
      <c r="F12" s="363"/>
      <c r="G12" s="375"/>
      <c r="H12" s="131" t="s">
        <v>379</v>
      </c>
      <c r="I12" s="132" t="s">
        <v>124</v>
      </c>
    </row>
    <row r="13" spans="1:9">
      <c r="A13" s="361" t="s">
        <v>1</v>
      </c>
      <c r="B13" s="362"/>
      <c r="C13" s="363"/>
      <c r="D13" s="363"/>
      <c r="E13" s="363"/>
      <c r="F13" s="363"/>
      <c r="G13" s="133" t="s">
        <v>2</v>
      </c>
      <c r="H13" s="134">
        <v>1</v>
      </c>
      <c r="I13" s="135">
        <v>2</v>
      </c>
    </row>
    <row r="14" spans="1:9">
      <c r="A14" s="333" t="s">
        <v>380</v>
      </c>
      <c r="B14" s="318"/>
      <c r="C14" s="319"/>
      <c r="D14" s="319"/>
      <c r="E14" s="319"/>
      <c r="F14" s="319"/>
      <c r="G14" s="136"/>
      <c r="H14" s="137"/>
      <c r="I14" s="137"/>
    </row>
    <row r="15" spans="1:9">
      <c r="A15" s="333" t="s">
        <v>381</v>
      </c>
      <c r="B15" s="318"/>
      <c r="C15" s="319"/>
      <c r="D15" s="319"/>
      <c r="E15" s="319"/>
      <c r="F15" s="319"/>
      <c r="G15" s="55"/>
      <c r="H15" s="137"/>
      <c r="I15" s="137"/>
    </row>
    <row r="16" spans="1:9">
      <c r="A16" s="385" t="s">
        <v>382</v>
      </c>
      <c r="B16" s="386"/>
      <c r="C16" s="386"/>
      <c r="D16" s="386"/>
      <c r="E16" s="386"/>
      <c r="F16" s="387"/>
      <c r="G16" s="138" t="s">
        <v>383</v>
      </c>
      <c r="H16" s="139"/>
      <c r="I16" s="139"/>
    </row>
    <row r="17" spans="1:9">
      <c r="A17" s="350" t="s">
        <v>384</v>
      </c>
      <c r="B17" s="351"/>
      <c r="C17" s="352"/>
      <c r="D17" s="352"/>
      <c r="E17" s="352"/>
      <c r="F17" s="352"/>
      <c r="G17" s="138" t="s">
        <v>385</v>
      </c>
      <c r="H17" s="140">
        <v>3041.0986099999996</v>
      </c>
      <c r="I17" s="140">
        <v>2913.9906100000003</v>
      </c>
    </row>
    <row r="18" spans="1:9">
      <c r="A18" s="350" t="s">
        <v>386</v>
      </c>
      <c r="B18" s="351"/>
      <c r="C18" s="352"/>
      <c r="D18" s="352"/>
      <c r="E18" s="352"/>
      <c r="F18" s="352"/>
      <c r="G18" s="138" t="s">
        <v>387</v>
      </c>
      <c r="H18" s="139">
        <v>271.07583999999997</v>
      </c>
      <c r="I18" s="139">
        <v>257.90170000000001</v>
      </c>
    </row>
    <row r="19" spans="1:9">
      <c r="A19" s="350" t="s">
        <v>388</v>
      </c>
      <c r="B19" s="351"/>
      <c r="C19" s="352"/>
      <c r="D19" s="352"/>
      <c r="E19" s="352"/>
      <c r="F19" s="352"/>
      <c r="G19" s="138" t="s">
        <v>389</v>
      </c>
      <c r="H19" s="139">
        <v>2770.0227699999996</v>
      </c>
      <c r="I19" s="139">
        <v>2656.0889100000004</v>
      </c>
    </row>
    <row r="20" spans="1:9">
      <c r="A20" s="350" t="s">
        <v>390</v>
      </c>
      <c r="B20" s="351"/>
      <c r="C20" s="352"/>
      <c r="D20" s="352"/>
      <c r="E20" s="352"/>
      <c r="F20" s="352"/>
      <c r="G20" s="138" t="s">
        <v>391</v>
      </c>
      <c r="H20" s="141">
        <v>4585.2589400000006</v>
      </c>
      <c r="I20" s="141">
        <v>4992.5954499999998</v>
      </c>
    </row>
    <row r="21" spans="1:9">
      <c r="A21" s="340" t="s">
        <v>392</v>
      </c>
      <c r="B21" s="341"/>
      <c r="C21" s="342"/>
      <c r="D21" s="342"/>
      <c r="E21" s="342"/>
      <c r="F21" s="342"/>
      <c r="G21" s="138"/>
      <c r="H21" s="139"/>
      <c r="I21" s="139"/>
    </row>
    <row r="22" spans="1:9">
      <c r="A22" s="349" t="s">
        <v>393</v>
      </c>
      <c r="B22" s="331"/>
      <c r="C22" s="331"/>
      <c r="D22" s="331"/>
      <c r="E22" s="331"/>
      <c r="F22" s="332"/>
      <c r="G22" s="58" t="s">
        <v>394</v>
      </c>
      <c r="H22" s="139">
        <v>3921.1052400000003</v>
      </c>
      <c r="I22" s="139">
        <v>4308.2423499999995</v>
      </c>
    </row>
    <row r="23" spans="1:9">
      <c r="A23" s="350" t="s">
        <v>395</v>
      </c>
      <c r="B23" s="351"/>
      <c r="C23" s="352"/>
      <c r="D23" s="352"/>
      <c r="E23" s="352"/>
      <c r="F23" s="352"/>
      <c r="G23" s="138" t="s">
        <v>396</v>
      </c>
      <c r="H23" s="139">
        <v>664.15370000000007</v>
      </c>
      <c r="I23" s="139">
        <v>684.35310000000004</v>
      </c>
    </row>
    <row r="24" spans="1:9">
      <c r="A24" s="333" t="s">
        <v>397</v>
      </c>
      <c r="B24" s="318"/>
      <c r="C24" s="319"/>
      <c r="D24" s="319"/>
      <c r="E24" s="319"/>
      <c r="F24" s="319"/>
      <c r="G24" s="138" t="s">
        <v>398</v>
      </c>
      <c r="H24" s="139">
        <v>484.46148000000005</v>
      </c>
      <c r="I24" s="139">
        <v>497.93214</v>
      </c>
    </row>
    <row r="25" spans="1:9">
      <c r="A25" s="350" t="s">
        <v>399</v>
      </c>
      <c r="B25" s="351"/>
      <c r="C25" s="352"/>
      <c r="D25" s="352"/>
      <c r="E25" s="352"/>
      <c r="F25" s="352"/>
      <c r="G25" s="138" t="s">
        <v>400</v>
      </c>
      <c r="H25" s="88">
        <v>6824.3816500000003</v>
      </c>
      <c r="I25" s="88">
        <v>7201.9964499999996</v>
      </c>
    </row>
    <row r="26" spans="1:9">
      <c r="A26" s="381" t="s">
        <v>401</v>
      </c>
      <c r="B26" s="357"/>
      <c r="C26" s="358"/>
      <c r="D26" s="358"/>
      <c r="E26" s="358"/>
      <c r="F26" s="358"/>
      <c r="G26" s="142" t="s">
        <v>402</v>
      </c>
      <c r="H26" s="139">
        <v>6824.3816500000003</v>
      </c>
      <c r="I26" s="139">
        <v>7201.9964499999996</v>
      </c>
    </row>
    <row r="27" spans="1:9">
      <c r="A27" s="340" t="s">
        <v>392</v>
      </c>
      <c r="B27" s="341"/>
      <c r="C27" s="342"/>
      <c r="D27" s="342"/>
      <c r="E27" s="342"/>
      <c r="F27" s="342"/>
      <c r="G27" s="138"/>
      <c r="H27" s="143"/>
      <c r="I27" s="143"/>
    </row>
    <row r="28" spans="1:9">
      <c r="A28" s="349" t="s">
        <v>403</v>
      </c>
      <c r="B28" s="331"/>
      <c r="C28" s="331"/>
      <c r="D28" s="331"/>
      <c r="E28" s="331"/>
      <c r="F28" s="332"/>
      <c r="G28" s="58" t="s">
        <v>404</v>
      </c>
      <c r="H28" s="139">
        <v>6824.3816500000003</v>
      </c>
      <c r="I28" s="139">
        <v>6945.6767499999996</v>
      </c>
    </row>
    <row r="29" spans="1:9">
      <c r="A29" s="353" t="s">
        <v>405</v>
      </c>
      <c r="B29" s="354"/>
      <c r="C29" s="231"/>
      <c r="D29" s="231"/>
      <c r="E29" s="231"/>
      <c r="F29" s="231"/>
      <c r="G29" s="138" t="s">
        <v>406</v>
      </c>
      <c r="H29" s="139">
        <v>0</v>
      </c>
      <c r="I29" s="139">
        <v>256.31970000000001</v>
      </c>
    </row>
    <row r="30" spans="1:9">
      <c r="A30" s="382" t="s">
        <v>407</v>
      </c>
      <c r="B30" s="383"/>
      <c r="C30" s="383"/>
      <c r="D30" s="383"/>
      <c r="E30" s="383"/>
      <c r="F30" s="384"/>
      <c r="G30" s="138" t="s">
        <v>408</v>
      </c>
      <c r="H30" s="139"/>
      <c r="I30" s="139"/>
    </row>
    <row r="31" spans="1:9">
      <c r="A31" s="350" t="s">
        <v>409</v>
      </c>
      <c r="B31" s="351"/>
      <c r="C31" s="352"/>
      <c r="D31" s="352"/>
      <c r="E31" s="352"/>
      <c r="F31" s="352"/>
      <c r="G31" s="138" t="s">
        <v>410</v>
      </c>
      <c r="H31" s="139">
        <v>610.37027999999998</v>
      </c>
      <c r="I31" s="139">
        <v>1083.5382399999999</v>
      </c>
    </row>
    <row r="32" spans="1:9">
      <c r="A32" s="340" t="s">
        <v>392</v>
      </c>
      <c r="B32" s="341"/>
      <c r="C32" s="342"/>
      <c r="D32" s="342"/>
      <c r="E32" s="342"/>
      <c r="F32" s="342"/>
      <c r="G32" s="138"/>
      <c r="H32" s="139"/>
      <c r="I32" s="139"/>
    </row>
    <row r="33" spans="1:9">
      <c r="A33" s="349" t="s">
        <v>411</v>
      </c>
      <c r="B33" s="331"/>
      <c r="C33" s="331"/>
      <c r="D33" s="331"/>
      <c r="E33" s="331"/>
      <c r="F33" s="332"/>
      <c r="G33" s="58" t="s">
        <v>412</v>
      </c>
      <c r="H33" s="139">
        <v>0</v>
      </c>
      <c r="I33" s="139">
        <v>0</v>
      </c>
    </row>
    <row r="34" spans="1:9">
      <c r="A34" s="350" t="s">
        <v>413</v>
      </c>
      <c r="B34" s="351"/>
      <c r="C34" s="352"/>
      <c r="D34" s="352"/>
      <c r="E34" s="352"/>
      <c r="F34" s="352"/>
      <c r="G34" s="138" t="s">
        <v>414</v>
      </c>
      <c r="H34" s="139">
        <v>9.1008200000000006</v>
      </c>
      <c r="I34" s="139">
        <v>288.51873000000006</v>
      </c>
    </row>
    <row r="35" spans="1:9">
      <c r="A35" s="333" t="s">
        <v>148</v>
      </c>
      <c r="B35" s="318"/>
      <c r="C35" s="319"/>
      <c r="D35" s="319"/>
      <c r="E35" s="319"/>
      <c r="F35" s="319"/>
      <c r="G35" s="144" t="s">
        <v>415</v>
      </c>
      <c r="H35" s="137">
        <v>15061.109479999999</v>
      </c>
      <c r="I35" s="137">
        <v>16192.12075</v>
      </c>
    </row>
    <row r="36" spans="1:9">
      <c r="A36" s="333" t="s">
        <v>416</v>
      </c>
      <c r="B36" s="318"/>
      <c r="C36" s="319"/>
      <c r="D36" s="319"/>
      <c r="E36" s="319"/>
      <c r="F36" s="319"/>
      <c r="G36" s="138"/>
      <c r="H36" s="140"/>
      <c r="I36" s="140"/>
    </row>
    <row r="37" spans="1:9">
      <c r="A37" s="376" t="s">
        <v>417</v>
      </c>
      <c r="B37" s="377"/>
      <c r="C37" s="378"/>
      <c r="D37" s="378"/>
      <c r="E37" s="378"/>
      <c r="F37" s="378"/>
      <c r="G37" s="145" t="s">
        <v>418</v>
      </c>
      <c r="H37" s="91">
        <v>0.72063999999999995</v>
      </c>
      <c r="I37" s="91">
        <v>7.6769999999999991E-2</v>
      </c>
    </row>
    <row r="38" spans="1:9">
      <c r="A38" s="346" t="s">
        <v>419</v>
      </c>
      <c r="B38" s="347"/>
      <c r="C38" s="348"/>
      <c r="D38" s="348"/>
      <c r="E38" s="348"/>
      <c r="F38" s="348"/>
      <c r="G38" s="146" t="s">
        <v>420</v>
      </c>
      <c r="H38" s="139">
        <v>0.72063999999999995</v>
      </c>
      <c r="I38" s="139">
        <v>7.6769999999999991E-2</v>
      </c>
    </row>
    <row r="39" spans="1:9">
      <c r="A39" s="379" t="s">
        <v>421</v>
      </c>
      <c r="B39" s="380"/>
      <c r="C39" s="258"/>
      <c r="D39" s="258"/>
      <c r="E39" s="258"/>
      <c r="F39" s="258"/>
      <c r="G39" s="146" t="s">
        <v>422</v>
      </c>
      <c r="H39" s="139">
        <v>6.7523299999999997</v>
      </c>
      <c r="I39" s="139">
        <v>5.4141200000000005</v>
      </c>
    </row>
    <row r="40" spans="1:9">
      <c r="A40" s="340" t="s">
        <v>392</v>
      </c>
      <c r="B40" s="341"/>
      <c r="C40" s="342"/>
      <c r="D40" s="342"/>
      <c r="E40" s="342"/>
      <c r="F40" s="342"/>
      <c r="G40" s="138"/>
      <c r="H40" s="139"/>
      <c r="I40" s="139"/>
    </row>
    <row r="41" spans="1:9">
      <c r="A41" s="349" t="s">
        <v>423</v>
      </c>
      <c r="B41" s="331"/>
      <c r="C41" s="331"/>
      <c r="D41" s="331"/>
      <c r="E41" s="331"/>
      <c r="F41" s="332"/>
      <c r="G41" s="58" t="s">
        <v>424</v>
      </c>
      <c r="H41" s="139"/>
      <c r="I41" s="139"/>
    </row>
    <row r="42" spans="1:9">
      <c r="A42" s="330" t="s">
        <v>425</v>
      </c>
      <c r="B42" s="331"/>
      <c r="C42" s="331"/>
      <c r="D42" s="331"/>
      <c r="E42" s="331"/>
      <c r="F42" s="332"/>
      <c r="G42" s="145" t="s">
        <v>426</v>
      </c>
      <c r="H42" s="139">
        <v>0</v>
      </c>
      <c r="I42" s="139">
        <v>0</v>
      </c>
    </row>
    <row r="43" spans="1:9">
      <c r="A43" s="333" t="s">
        <v>170</v>
      </c>
      <c r="B43" s="318"/>
      <c r="C43" s="319"/>
      <c r="D43" s="319"/>
      <c r="E43" s="319"/>
      <c r="F43" s="319"/>
      <c r="G43" s="136" t="s">
        <v>427</v>
      </c>
      <c r="H43" s="137">
        <v>7.4729700000000001</v>
      </c>
      <c r="I43" s="137">
        <v>5.4908900000000003</v>
      </c>
    </row>
    <row r="44" spans="1:9">
      <c r="A44" s="334" t="s">
        <v>428</v>
      </c>
      <c r="B44" s="335"/>
      <c r="C44" s="336"/>
      <c r="D44" s="336"/>
      <c r="E44" s="336"/>
      <c r="F44" s="336"/>
      <c r="G44" s="147" t="s">
        <v>429</v>
      </c>
      <c r="H44" s="137">
        <v>0</v>
      </c>
      <c r="I44" s="137">
        <v>0</v>
      </c>
    </row>
    <row r="45" spans="1:9">
      <c r="A45" s="317" t="s">
        <v>430</v>
      </c>
      <c r="B45" s="318"/>
      <c r="C45" s="319"/>
      <c r="D45" s="319"/>
      <c r="E45" s="319"/>
      <c r="F45" s="319"/>
      <c r="G45" s="147" t="s">
        <v>431</v>
      </c>
      <c r="H45" s="139">
        <v>0</v>
      </c>
      <c r="I45" s="139">
        <v>0</v>
      </c>
    </row>
    <row r="46" spans="1:9">
      <c r="A46" s="337" t="s">
        <v>432</v>
      </c>
      <c r="B46" s="338"/>
      <c r="C46" s="339"/>
      <c r="D46" s="339"/>
      <c r="E46" s="339"/>
      <c r="F46" s="339"/>
      <c r="G46" s="138" t="s">
        <v>433</v>
      </c>
      <c r="H46" s="139"/>
      <c r="I46" s="139"/>
    </row>
    <row r="47" spans="1:9">
      <c r="A47" s="317" t="s">
        <v>434</v>
      </c>
      <c r="B47" s="318"/>
      <c r="C47" s="319"/>
      <c r="D47" s="319"/>
      <c r="E47" s="319"/>
      <c r="F47" s="319"/>
      <c r="G47" s="147" t="s">
        <v>435</v>
      </c>
      <c r="H47" s="137">
        <v>15068.58245</v>
      </c>
      <c r="I47" s="137">
        <v>16197.611639999999</v>
      </c>
    </row>
    <row r="48" spans="1:9">
      <c r="A48" s="317" t="s">
        <v>436</v>
      </c>
      <c r="B48" s="318"/>
      <c r="C48" s="319"/>
      <c r="D48" s="319"/>
      <c r="E48" s="319"/>
      <c r="F48" s="319"/>
      <c r="G48" s="147" t="s">
        <v>437</v>
      </c>
      <c r="H48" s="137">
        <v>0</v>
      </c>
      <c r="I48" s="137">
        <v>0</v>
      </c>
    </row>
    <row r="49" spans="1:9">
      <c r="A49" s="317" t="s">
        <v>438</v>
      </c>
      <c r="B49" s="318"/>
      <c r="C49" s="319"/>
      <c r="D49" s="319"/>
      <c r="E49" s="319"/>
      <c r="F49" s="319"/>
      <c r="G49" s="147" t="s">
        <v>439</v>
      </c>
      <c r="H49" s="139">
        <v>0</v>
      </c>
      <c r="I49" s="139">
        <v>0</v>
      </c>
    </row>
    <row r="50" spans="1:9">
      <c r="A50" s="317" t="s">
        <v>440</v>
      </c>
      <c r="B50" s="367"/>
      <c r="C50" s="368"/>
      <c r="D50" s="368"/>
      <c r="E50" s="368"/>
      <c r="F50" s="368"/>
      <c r="G50" s="136" t="s">
        <v>441</v>
      </c>
      <c r="H50" s="139">
        <v>0</v>
      </c>
      <c r="I50" s="139">
        <v>0</v>
      </c>
    </row>
    <row r="51" spans="1:9">
      <c r="A51" s="317" t="s">
        <v>442</v>
      </c>
      <c r="B51" s="318"/>
      <c r="C51" s="319"/>
      <c r="D51" s="319"/>
      <c r="E51" s="319"/>
      <c r="F51" s="319"/>
      <c r="G51" s="147" t="s">
        <v>443</v>
      </c>
      <c r="H51" s="148">
        <v>0</v>
      </c>
      <c r="I51" s="148">
        <v>0</v>
      </c>
    </row>
    <row r="52" spans="1:9" ht="13.5" thickBot="1">
      <c r="A52" s="320" t="s">
        <v>444</v>
      </c>
      <c r="B52" s="369"/>
      <c r="C52" s="370"/>
      <c r="D52" s="370"/>
      <c r="E52" s="370"/>
      <c r="F52" s="370"/>
      <c r="G52" s="149" t="s">
        <v>445</v>
      </c>
      <c r="H52" s="150">
        <v>15068.58245</v>
      </c>
      <c r="I52" s="150">
        <v>16197.611639999999</v>
      </c>
    </row>
    <row r="53" spans="1:9" ht="15">
      <c r="A53" s="151"/>
      <c r="B53" s="152"/>
      <c r="C53" s="152"/>
      <c r="D53" s="152"/>
      <c r="E53" s="152"/>
      <c r="F53" s="152"/>
      <c r="G53" s="153"/>
      <c r="H53" s="154"/>
      <c r="I53" s="154"/>
    </row>
    <row r="54" spans="1:9" ht="15">
      <c r="A54" s="151"/>
      <c r="B54" s="152"/>
      <c r="C54" s="152"/>
      <c r="D54" s="152"/>
      <c r="E54" s="152"/>
      <c r="F54" s="152"/>
      <c r="G54" s="153"/>
      <c r="H54" s="154"/>
      <c r="I54" s="154"/>
    </row>
    <row r="55" spans="1:9" ht="15.75" thickBot="1">
      <c r="A55" s="151"/>
      <c r="B55" s="152"/>
      <c r="C55" s="152"/>
      <c r="D55" s="152"/>
      <c r="E55" s="152"/>
      <c r="F55" s="152"/>
      <c r="G55" s="153"/>
      <c r="H55" s="154"/>
      <c r="I55" s="154"/>
    </row>
    <row r="56" spans="1:9">
      <c r="A56" s="371" t="s">
        <v>377</v>
      </c>
      <c r="B56" s="372"/>
      <c r="C56" s="373"/>
      <c r="D56" s="373"/>
      <c r="E56" s="373"/>
      <c r="F56" s="373"/>
      <c r="G56" s="374" t="s">
        <v>121</v>
      </c>
      <c r="H56" s="359" t="s">
        <v>378</v>
      </c>
      <c r="I56" s="360"/>
    </row>
    <row r="57" spans="1:9" ht="22.5">
      <c r="A57" s="361"/>
      <c r="B57" s="362"/>
      <c r="C57" s="363"/>
      <c r="D57" s="363"/>
      <c r="E57" s="363"/>
      <c r="F57" s="363"/>
      <c r="G57" s="375"/>
      <c r="H57" s="131" t="s">
        <v>379</v>
      </c>
      <c r="I57" s="132" t="s">
        <v>124</v>
      </c>
    </row>
    <row r="58" spans="1:9">
      <c r="A58" s="361" t="s">
        <v>1</v>
      </c>
      <c r="B58" s="362"/>
      <c r="C58" s="363"/>
      <c r="D58" s="363"/>
      <c r="E58" s="363"/>
      <c r="F58" s="363"/>
      <c r="G58" s="133" t="s">
        <v>2</v>
      </c>
      <c r="H58" s="134">
        <v>1</v>
      </c>
      <c r="I58" s="135">
        <v>2</v>
      </c>
    </row>
    <row r="59" spans="1:9">
      <c r="A59" s="333" t="s">
        <v>446</v>
      </c>
      <c r="B59" s="318"/>
      <c r="C59" s="319"/>
      <c r="D59" s="319"/>
      <c r="E59" s="319"/>
      <c r="F59" s="319"/>
      <c r="G59" s="136"/>
      <c r="H59" s="137"/>
      <c r="I59" s="137"/>
    </row>
    <row r="60" spans="1:9">
      <c r="A60" s="333" t="s">
        <v>447</v>
      </c>
      <c r="B60" s="318"/>
      <c r="C60" s="319"/>
      <c r="D60" s="319"/>
      <c r="E60" s="319"/>
      <c r="F60" s="319"/>
      <c r="G60" s="136"/>
      <c r="H60" s="137"/>
      <c r="I60" s="137"/>
    </row>
    <row r="61" spans="1:9">
      <c r="A61" s="364" t="s">
        <v>448</v>
      </c>
      <c r="B61" s="365"/>
      <c r="C61" s="203"/>
      <c r="D61" s="203"/>
      <c r="E61" s="203"/>
      <c r="F61" s="203"/>
      <c r="G61" s="146" t="s">
        <v>449</v>
      </c>
      <c r="H61" s="140">
        <v>9154.8017800000016</v>
      </c>
      <c r="I61" s="140">
        <v>8853.1101399999989</v>
      </c>
    </row>
    <row r="62" spans="1:9">
      <c r="A62" s="366" t="s">
        <v>450</v>
      </c>
      <c r="B62" s="354"/>
      <c r="C62" s="231"/>
      <c r="D62" s="231"/>
      <c r="E62" s="231"/>
      <c r="F62" s="231"/>
      <c r="G62" s="155" t="s">
        <v>451</v>
      </c>
      <c r="H62" s="139"/>
      <c r="I62" s="139"/>
    </row>
    <row r="63" spans="1:9">
      <c r="A63" s="350" t="s">
        <v>452</v>
      </c>
      <c r="B63" s="351"/>
      <c r="C63" s="352"/>
      <c r="D63" s="352"/>
      <c r="E63" s="352"/>
      <c r="F63" s="352"/>
      <c r="G63" s="138" t="s">
        <v>453</v>
      </c>
      <c r="H63" s="139"/>
      <c r="I63" s="139"/>
    </row>
    <row r="64" spans="1:9">
      <c r="A64" s="350" t="s">
        <v>454</v>
      </c>
      <c r="B64" s="351"/>
      <c r="C64" s="352"/>
      <c r="D64" s="352"/>
      <c r="E64" s="352"/>
      <c r="F64" s="352"/>
      <c r="G64" s="138" t="s">
        <v>455</v>
      </c>
      <c r="H64" s="139">
        <v>9154.8017800000016</v>
      </c>
      <c r="I64" s="139">
        <v>8853.1101399999989</v>
      </c>
    </row>
    <row r="65" spans="1:9">
      <c r="A65" s="340" t="s">
        <v>392</v>
      </c>
      <c r="B65" s="341"/>
      <c r="C65" s="342"/>
      <c r="D65" s="342"/>
      <c r="E65" s="342"/>
      <c r="F65" s="342"/>
      <c r="G65" s="138"/>
      <c r="H65" s="139"/>
      <c r="I65" s="139"/>
    </row>
    <row r="66" spans="1:9">
      <c r="A66" s="349" t="s">
        <v>456</v>
      </c>
      <c r="B66" s="331"/>
      <c r="C66" s="331"/>
      <c r="D66" s="331"/>
      <c r="E66" s="331"/>
      <c r="F66" s="332"/>
      <c r="G66" s="58" t="s">
        <v>457</v>
      </c>
      <c r="H66" s="139"/>
      <c r="I66" s="139"/>
    </row>
    <row r="67" spans="1:9">
      <c r="A67" s="350" t="s">
        <v>458</v>
      </c>
      <c r="B67" s="351"/>
      <c r="C67" s="352"/>
      <c r="D67" s="352"/>
      <c r="E67" s="352"/>
      <c r="F67" s="352"/>
      <c r="G67" s="138" t="s">
        <v>459</v>
      </c>
      <c r="H67" s="139">
        <v>9154.8017800000016</v>
      </c>
      <c r="I67" s="139">
        <v>8853.1101399999989</v>
      </c>
    </row>
    <row r="68" spans="1:9">
      <c r="A68" s="350" t="s">
        <v>460</v>
      </c>
      <c r="B68" s="351"/>
      <c r="C68" s="352"/>
      <c r="D68" s="352"/>
      <c r="E68" s="352"/>
      <c r="F68" s="352"/>
      <c r="G68" s="58" t="s">
        <v>461</v>
      </c>
      <c r="H68" s="139"/>
      <c r="I68" s="139"/>
    </row>
    <row r="69" spans="1:9">
      <c r="A69" s="356" t="s">
        <v>462</v>
      </c>
      <c r="B69" s="357"/>
      <c r="C69" s="358"/>
      <c r="D69" s="358"/>
      <c r="E69" s="358"/>
      <c r="F69" s="358"/>
      <c r="G69" s="146" t="s">
        <v>463</v>
      </c>
      <c r="H69" s="139"/>
      <c r="I69" s="139"/>
    </row>
    <row r="70" spans="1:9">
      <c r="A70" s="350" t="s">
        <v>464</v>
      </c>
      <c r="B70" s="351"/>
      <c r="C70" s="352"/>
      <c r="D70" s="352"/>
      <c r="E70" s="352"/>
      <c r="F70" s="352"/>
      <c r="G70" s="138" t="s">
        <v>465</v>
      </c>
      <c r="H70" s="139"/>
      <c r="I70" s="139"/>
    </row>
    <row r="71" spans="1:9">
      <c r="A71" s="350" t="s">
        <v>466</v>
      </c>
      <c r="B71" s="351"/>
      <c r="C71" s="352"/>
      <c r="D71" s="352"/>
      <c r="E71" s="352"/>
      <c r="F71" s="352"/>
      <c r="G71" s="138" t="s">
        <v>467</v>
      </c>
      <c r="H71" s="139">
        <v>377.68964000000005</v>
      </c>
      <c r="I71" s="139">
        <v>379.32594</v>
      </c>
    </row>
    <row r="72" spans="1:9">
      <c r="A72" s="340" t="s">
        <v>392</v>
      </c>
      <c r="B72" s="341"/>
      <c r="C72" s="342"/>
      <c r="D72" s="342"/>
      <c r="E72" s="342"/>
      <c r="F72" s="342"/>
      <c r="G72" s="138"/>
      <c r="H72" s="139"/>
      <c r="I72" s="139"/>
    </row>
    <row r="73" spans="1:9">
      <c r="A73" s="349" t="s">
        <v>468</v>
      </c>
      <c r="B73" s="331"/>
      <c r="C73" s="331"/>
      <c r="D73" s="331"/>
      <c r="E73" s="331"/>
      <c r="F73" s="332"/>
      <c r="G73" s="58" t="s">
        <v>469</v>
      </c>
      <c r="H73" s="139">
        <v>264.63136000000003</v>
      </c>
      <c r="I73" s="139">
        <v>73.724890000000016</v>
      </c>
    </row>
    <row r="74" spans="1:9">
      <c r="A74" s="350" t="s">
        <v>470</v>
      </c>
      <c r="B74" s="351"/>
      <c r="C74" s="352"/>
      <c r="D74" s="352"/>
      <c r="E74" s="352"/>
      <c r="F74" s="352"/>
      <c r="G74" s="138" t="s">
        <v>471</v>
      </c>
      <c r="H74" s="143"/>
      <c r="I74" s="143"/>
    </row>
    <row r="75" spans="1:9">
      <c r="A75" s="353" t="s">
        <v>472</v>
      </c>
      <c r="B75" s="354"/>
      <c r="C75" s="231"/>
      <c r="D75" s="231"/>
      <c r="E75" s="231"/>
      <c r="F75" s="231"/>
      <c r="G75" s="138" t="s">
        <v>473</v>
      </c>
      <c r="H75" s="139">
        <v>0</v>
      </c>
      <c r="I75" s="139">
        <v>0</v>
      </c>
    </row>
    <row r="76" spans="1:9">
      <c r="A76" s="353" t="s">
        <v>474</v>
      </c>
      <c r="B76" s="354"/>
      <c r="C76" s="231"/>
      <c r="D76" s="231"/>
      <c r="E76" s="231"/>
      <c r="F76" s="231"/>
      <c r="G76" s="138" t="s">
        <v>475</v>
      </c>
      <c r="H76" s="139">
        <v>0</v>
      </c>
      <c r="I76" s="139">
        <v>0</v>
      </c>
    </row>
    <row r="77" spans="1:9">
      <c r="A77" s="333" t="s">
        <v>148</v>
      </c>
      <c r="B77" s="318"/>
      <c r="C77" s="319"/>
      <c r="D77" s="319"/>
      <c r="E77" s="319"/>
      <c r="F77" s="319"/>
      <c r="G77" s="136" t="s">
        <v>476</v>
      </c>
      <c r="H77" s="137">
        <v>9532.4914200000021</v>
      </c>
      <c r="I77" s="137">
        <v>9232.4360799999995</v>
      </c>
    </row>
    <row r="78" spans="1:9">
      <c r="A78" s="333" t="s">
        <v>477</v>
      </c>
      <c r="B78" s="318"/>
      <c r="C78" s="319"/>
      <c r="D78" s="319"/>
      <c r="E78" s="319"/>
      <c r="F78" s="319"/>
      <c r="G78" s="138"/>
      <c r="H78" s="137"/>
      <c r="I78" s="137"/>
    </row>
    <row r="79" spans="1:9">
      <c r="A79" s="355" t="s">
        <v>478</v>
      </c>
      <c r="B79" s="347"/>
      <c r="C79" s="348"/>
      <c r="D79" s="348"/>
      <c r="E79" s="348"/>
      <c r="F79" s="348"/>
      <c r="G79" s="138" t="s">
        <v>479</v>
      </c>
      <c r="H79" s="139"/>
      <c r="I79" s="139"/>
    </row>
    <row r="80" spans="1:9">
      <c r="A80" s="346" t="s">
        <v>480</v>
      </c>
      <c r="B80" s="347"/>
      <c r="C80" s="348"/>
      <c r="D80" s="348"/>
      <c r="E80" s="348"/>
      <c r="F80" s="348"/>
      <c r="G80" s="146" t="s">
        <v>481</v>
      </c>
      <c r="H80" s="139"/>
      <c r="I80" s="139"/>
    </row>
    <row r="81" spans="1:9">
      <c r="A81" s="340" t="s">
        <v>482</v>
      </c>
      <c r="B81" s="341"/>
      <c r="C81" s="342"/>
      <c r="D81" s="342"/>
      <c r="E81" s="342"/>
      <c r="F81" s="342"/>
      <c r="G81" s="138" t="s">
        <v>483</v>
      </c>
      <c r="H81" s="139"/>
      <c r="I81" s="139"/>
    </row>
    <row r="82" spans="1:9">
      <c r="A82" s="343" t="s">
        <v>484</v>
      </c>
      <c r="B82" s="344"/>
      <c r="C82" s="345"/>
      <c r="D82" s="345"/>
      <c r="E82" s="345"/>
      <c r="F82" s="345"/>
      <c r="G82" s="145" t="s">
        <v>485</v>
      </c>
      <c r="H82" s="91"/>
      <c r="I82" s="91"/>
    </row>
    <row r="83" spans="1:9">
      <c r="A83" s="346" t="s">
        <v>486</v>
      </c>
      <c r="B83" s="347"/>
      <c r="C83" s="348"/>
      <c r="D83" s="348"/>
      <c r="E83" s="348"/>
      <c r="F83" s="348"/>
      <c r="G83" s="146" t="s">
        <v>487</v>
      </c>
      <c r="H83" s="139">
        <v>46.315180000000005</v>
      </c>
      <c r="I83" s="139">
        <v>105.35583999999997</v>
      </c>
    </row>
    <row r="84" spans="1:9">
      <c r="A84" s="340" t="s">
        <v>392</v>
      </c>
      <c r="B84" s="341"/>
      <c r="C84" s="342"/>
      <c r="D84" s="342"/>
      <c r="E84" s="342"/>
      <c r="F84" s="342"/>
      <c r="G84" s="146"/>
      <c r="H84" s="139"/>
      <c r="I84" s="139"/>
    </row>
    <row r="85" spans="1:9">
      <c r="A85" s="349" t="s">
        <v>488</v>
      </c>
      <c r="B85" s="331"/>
      <c r="C85" s="331"/>
      <c r="D85" s="331"/>
      <c r="E85" s="331"/>
      <c r="F85" s="332"/>
      <c r="G85" s="146">
        <v>16310</v>
      </c>
      <c r="H85" s="139"/>
      <c r="I85" s="139"/>
    </row>
    <row r="86" spans="1:9">
      <c r="A86" s="350" t="s">
        <v>489</v>
      </c>
      <c r="B86" s="351"/>
      <c r="C86" s="352"/>
      <c r="D86" s="352"/>
      <c r="E86" s="352"/>
      <c r="F86" s="352"/>
      <c r="G86" s="138" t="s">
        <v>490</v>
      </c>
      <c r="H86" s="139">
        <v>0</v>
      </c>
      <c r="I86" s="139">
        <v>0</v>
      </c>
    </row>
    <row r="87" spans="1:9">
      <c r="A87" s="330" t="s">
        <v>491</v>
      </c>
      <c r="B87" s="331"/>
      <c r="C87" s="331"/>
      <c r="D87" s="331"/>
      <c r="E87" s="331"/>
      <c r="F87" s="332"/>
      <c r="G87" s="145" t="s">
        <v>492</v>
      </c>
      <c r="H87" s="139">
        <v>0</v>
      </c>
      <c r="I87" s="139">
        <v>2.2699999999999999E-3</v>
      </c>
    </row>
    <row r="88" spans="1:9">
      <c r="A88" s="333" t="s">
        <v>493</v>
      </c>
      <c r="B88" s="318"/>
      <c r="C88" s="319"/>
      <c r="D88" s="319"/>
      <c r="E88" s="319"/>
      <c r="F88" s="319"/>
      <c r="G88" s="136" t="s">
        <v>494</v>
      </c>
      <c r="H88" s="137">
        <v>46.315180000000005</v>
      </c>
      <c r="I88" s="137">
        <v>105.35583999999997</v>
      </c>
    </row>
    <row r="89" spans="1:9">
      <c r="A89" s="334" t="s">
        <v>495</v>
      </c>
      <c r="B89" s="335"/>
      <c r="C89" s="336"/>
      <c r="D89" s="336"/>
      <c r="E89" s="336"/>
      <c r="F89" s="336"/>
      <c r="G89" s="147" t="s">
        <v>496</v>
      </c>
      <c r="H89" s="137">
        <v>5489.7758499999982</v>
      </c>
      <c r="I89" s="137">
        <v>6859.8197199999995</v>
      </c>
    </row>
    <row r="90" spans="1:9">
      <c r="A90" s="317" t="s">
        <v>497</v>
      </c>
      <c r="B90" s="318"/>
      <c r="C90" s="319"/>
      <c r="D90" s="319"/>
      <c r="E90" s="319"/>
      <c r="F90" s="319"/>
      <c r="G90" s="147" t="s">
        <v>498</v>
      </c>
      <c r="H90" s="139">
        <v>1085.30089</v>
      </c>
      <c r="I90" s="139">
        <v>9.3409999999999993E-2</v>
      </c>
    </row>
    <row r="91" spans="1:9">
      <c r="A91" s="337" t="s">
        <v>499</v>
      </c>
      <c r="B91" s="338"/>
      <c r="C91" s="339"/>
      <c r="D91" s="339"/>
      <c r="E91" s="339"/>
      <c r="F91" s="339"/>
      <c r="G91" s="138" t="s">
        <v>500</v>
      </c>
      <c r="H91" s="139"/>
      <c r="I91" s="139"/>
    </row>
    <row r="92" spans="1:9">
      <c r="A92" s="317" t="s">
        <v>501</v>
      </c>
      <c r="B92" s="318"/>
      <c r="C92" s="319"/>
      <c r="D92" s="319"/>
      <c r="E92" s="319"/>
      <c r="F92" s="319"/>
      <c r="G92" s="147" t="s">
        <v>502</v>
      </c>
      <c r="H92" s="137">
        <v>10664.107490000002</v>
      </c>
      <c r="I92" s="137">
        <v>9337.8853299999992</v>
      </c>
    </row>
    <row r="93" spans="1:9">
      <c r="A93" s="317" t="s">
        <v>503</v>
      </c>
      <c r="B93" s="318"/>
      <c r="C93" s="319"/>
      <c r="D93" s="319"/>
      <c r="E93" s="319"/>
      <c r="F93" s="319"/>
      <c r="G93" s="147" t="s">
        <v>504</v>
      </c>
      <c r="H93" s="137">
        <v>4404.4749599999977</v>
      </c>
      <c r="I93" s="137">
        <v>6859.72631</v>
      </c>
    </row>
    <row r="94" spans="1:9">
      <c r="A94" s="317" t="s">
        <v>505</v>
      </c>
      <c r="B94" s="318"/>
      <c r="C94" s="319"/>
      <c r="D94" s="319"/>
      <c r="E94" s="319"/>
      <c r="F94" s="319"/>
      <c r="G94" s="147" t="s">
        <v>506</v>
      </c>
      <c r="H94" s="148">
        <v>4404.4749599999977</v>
      </c>
      <c r="I94" s="148">
        <v>6859.72631</v>
      </c>
    </row>
    <row r="95" spans="1:9" ht="13.5" thickBot="1">
      <c r="A95" s="320" t="s">
        <v>507</v>
      </c>
      <c r="B95" s="321"/>
      <c r="C95" s="322"/>
      <c r="D95" s="322"/>
      <c r="E95" s="322"/>
      <c r="F95" s="322"/>
      <c r="G95" s="156" t="s">
        <v>508</v>
      </c>
      <c r="H95" s="150">
        <v>15068.58245</v>
      </c>
      <c r="I95" s="150">
        <v>16197.611639999999</v>
      </c>
    </row>
    <row r="96" spans="1:9" ht="15">
      <c r="A96" s="152"/>
      <c r="B96" s="152"/>
      <c r="C96" s="152"/>
      <c r="D96" s="152"/>
      <c r="E96" s="152"/>
      <c r="F96" s="157"/>
      <c r="G96" s="158"/>
      <c r="H96" s="159"/>
      <c r="I96" s="159"/>
    </row>
    <row r="97" spans="1:9" ht="33" customHeight="1">
      <c r="A97" s="323" t="s">
        <v>540</v>
      </c>
      <c r="B97" s="323"/>
      <c r="C97" s="323"/>
      <c r="D97" s="323"/>
      <c r="E97" s="323"/>
      <c r="F97" s="323"/>
      <c r="G97" s="323"/>
      <c r="H97" s="323"/>
      <c r="I97" s="323"/>
    </row>
    <row r="98" spans="1:9" ht="15" thickBot="1">
      <c r="A98" s="324" t="s">
        <v>509</v>
      </c>
      <c r="B98" s="324"/>
      <c r="C98" s="324"/>
      <c r="D98" s="324"/>
      <c r="E98" s="324"/>
      <c r="F98" s="160"/>
      <c r="G98" s="161"/>
      <c r="H98" s="162"/>
      <c r="I98" s="163" t="s">
        <v>510</v>
      </c>
    </row>
    <row r="99" spans="1:9" ht="22.5">
      <c r="A99" s="325" t="s">
        <v>511</v>
      </c>
      <c r="B99" s="326"/>
      <c r="C99" s="326"/>
      <c r="D99" s="326"/>
      <c r="E99" s="326"/>
      <c r="F99" s="327"/>
      <c r="G99" s="164" t="s">
        <v>121</v>
      </c>
      <c r="H99" s="328" t="s">
        <v>512</v>
      </c>
      <c r="I99" s="329"/>
    </row>
    <row r="100" spans="1:9">
      <c r="A100" s="312" t="s">
        <v>1</v>
      </c>
      <c r="B100" s="313"/>
      <c r="C100" s="313"/>
      <c r="D100" s="313"/>
      <c r="E100" s="313"/>
      <c r="F100" s="314"/>
      <c r="G100" s="165" t="s">
        <v>2</v>
      </c>
      <c r="H100" s="315">
        <v>1</v>
      </c>
      <c r="I100" s="316"/>
    </row>
    <row r="101" spans="1:9">
      <c r="A101" s="301" t="s">
        <v>513</v>
      </c>
      <c r="B101" s="302"/>
      <c r="C101" s="302"/>
      <c r="D101" s="302"/>
      <c r="E101" s="302"/>
      <c r="F101" s="303"/>
      <c r="G101" s="166" t="s">
        <v>514</v>
      </c>
      <c r="H101" s="299">
        <f>H61</f>
        <v>9154.8017800000016</v>
      </c>
      <c r="I101" s="300"/>
    </row>
    <row r="102" spans="1:9">
      <c r="A102" s="309" t="s">
        <v>515</v>
      </c>
      <c r="B102" s="310"/>
      <c r="C102" s="310"/>
      <c r="D102" s="310"/>
      <c r="E102" s="310"/>
      <c r="F102" s="311"/>
      <c r="G102" s="166" t="s">
        <v>516</v>
      </c>
      <c r="H102" s="299"/>
      <c r="I102" s="300"/>
    </row>
    <row r="103" spans="1:9">
      <c r="A103" s="301" t="s">
        <v>517</v>
      </c>
      <c r="B103" s="302"/>
      <c r="C103" s="302"/>
      <c r="D103" s="302"/>
      <c r="E103" s="302"/>
      <c r="F103" s="303"/>
      <c r="G103" s="166" t="s">
        <v>518</v>
      </c>
      <c r="H103" s="299"/>
      <c r="I103" s="300"/>
    </row>
    <row r="104" spans="1:9">
      <c r="A104" s="301" t="s">
        <v>519</v>
      </c>
      <c r="B104" s="302"/>
      <c r="C104" s="302"/>
      <c r="D104" s="302"/>
      <c r="E104" s="302"/>
      <c r="F104" s="303"/>
      <c r="G104" s="166" t="s">
        <v>520</v>
      </c>
      <c r="H104" s="299"/>
      <c r="I104" s="300"/>
    </row>
    <row r="105" spans="1:9">
      <c r="A105" s="309" t="s">
        <v>521</v>
      </c>
      <c r="B105" s="310"/>
      <c r="C105" s="310"/>
      <c r="D105" s="310"/>
      <c r="E105" s="310"/>
      <c r="F105" s="311"/>
      <c r="G105" s="166" t="s">
        <v>522</v>
      </c>
      <c r="H105" s="299"/>
      <c r="I105" s="300"/>
    </row>
    <row r="106" spans="1:9">
      <c r="A106" s="296" t="s">
        <v>523</v>
      </c>
      <c r="B106" s="297"/>
      <c r="C106" s="297"/>
      <c r="D106" s="297"/>
      <c r="E106" s="297"/>
      <c r="F106" s="298"/>
      <c r="G106" s="166" t="s">
        <v>524</v>
      </c>
      <c r="H106" s="299"/>
      <c r="I106" s="300"/>
    </row>
    <row r="107" spans="1:9">
      <c r="A107" s="301" t="s">
        <v>525</v>
      </c>
      <c r="B107" s="302"/>
      <c r="C107" s="302"/>
      <c r="D107" s="302"/>
      <c r="E107" s="302"/>
      <c r="F107" s="303"/>
      <c r="G107" s="166" t="s">
        <v>526</v>
      </c>
      <c r="H107" s="299"/>
      <c r="I107" s="300"/>
    </row>
    <row r="108" spans="1:9" ht="13.5" thickBot="1">
      <c r="A108" s="304" t="s">
        <v>527</v>
      </c>
      <c r="B108" s="305"/>
      <c r="C108" s="305"/>
      <c r="D108" s="305"/>
      <c r="E108" s="305"/>
      <c r="F108" s="306"/>
      <c r="G108" s="167" t="s">
        <v>528</v>
      </c>
      <c r="H108" s="168"/>
      <c r="I108" s="169"/>
    </row>
    <row r="109" spans="1:9" ht="13.5" thickBot="1">
      <c r="A109" s="304" t="s">
        <v>529</v>
      </c>
      <c r="B109" s="305"/>
      <c r="C109" s="305"/>
      <c r="D109" s="305"/>
      <c r="E109" s="305"/>
      <c r="F109" s="306"/>
      <c r="G109" s="167" t="s">
        <v>530</v>
      </c>
      <c r="H109" s="307"/>
      <c r="I109" s="308"/>
    </row>
    <row r="110" spans="1:9">
      <c r="A110" s="170"/>
      <c r="B110" s="170"/>
      <c r="C110" s="170"/>
      <c r="D110" s="170"/>
      <c r="E110" s="170"/>
      <c r="F110" s="170"/>
      <c r="G110" s="170"/>
      <c r="H110" s="171"/>
      <c r="I110" s="171"/>
    </row>
    <row r="111" spans="1:9" ht="14.25">
      <c r="A111" s="172"/>
      <c r="B111" s="172"/>
      <c r="C111" s="172"/>
      <c r="D111" s="172"/>
      <c r="E111" s="172"/>
      <c r="F111" s="172"/>
      <c r="G111" s="173"/>
      <c r="H111" s="162"/>
      <c r="I111" s="162"/>
    </row>
    <row r="112" spans="1:9" ht="14.25">
      <c r="A112" s="161"/>
      <c r="B112" s="161"/>
      <c r="C112" s="161"/>
      <c r="D112" s="161"/>
      <c r="E112" s="161"/>
      <c r="F112" s="161"/>
      <c r="G112" s="161"/>
      <c r="H112" s="162"/>
      <c r="I112" s="162"/>
    </row>
    <row r="113" spans="1:9" ht="14.25">
      <c r="A113" s="161"/>
      <c r="B113" s="103"/>
      <c r="C113" s="103"/>
      <c r="D113" s="103"/>
      <c r="E113" s="161"/>
      <c r="F113" s="161"/>
      <c r="G113" s="104" t="s">
        <v>97</v>
      </c>
      <c r="H113" s="396" t="s">
        <v>541</v>
      </c>
      <c r="I113" s="295"/>
    </row>
    <row r="114" spans="1:9" ht="14.25">
      <c r="A114" s="161"/>
      <c r="B114" s="103"/>
      <c r="C114" s="103"/>
      <c r="D114" s="105"/>
      <c r="E114" s="161"/>
      <c r="F114" s="161"/>
      <c r="G114" s="45"/>
      <c r="H114" s="106"/>
      <c r="I114" s="107"/>
    </row>
    <row r="115" spans="1:9" ht="14.25">
      <c r="A115" s="161"/>
      <c r="B115" s="108" t="s">
        <v>108</v>
      </c>
      <c r="C115" s="291" t="s">
        <v>538</v>
      </c>
      <c r="D115" s="292"/>
      <c r="E115" s="293"/>
      <c r="F115" s="174"/>
      <c r="G115" s="45"/>
      <c r="H115" s="183"/>
      <c r="I115" s="183"/>
    </row>
    <row r="116" spans="1:9" ht="14.25">
      <c r="A116" s="161"/>
      <c r="B116" s="108" t="s">
        <v>368</v>
      </c>
      <c r="C116" s="291" t="s">
        <v>539</v>
      </c>
      <c r="D116" s="292"/>
      <c r="E116" s="293"/>
      <c r="F116" s="174"/>
      <c r="G116" s="45"/>
      <c r="H116" s="183"/>
      <c r="I116" s="183"/>
    </row>
    <row r="117" spans="1:9" ht="14.25">
      <c r="A117" s="161"/>
      <c r="B117" s="103" t="s">
        <v>369</v>
      </c>
      <c r="C117" s="175" t="s">
        <v>370</v>
      </c>
      <c r="D117" s="175"/>
      <c r="E117" s="176"/>
      <c r="F117" s="161"/>
      <c r="G117" s="109"/>
      <c r="H117" s="181" t="s">
        <v>371</v>
      </c>
      <c r="I117" s="181"/>
    </row>
    <row r="118" spans="1:9" ht="14.25">
      <c r="A118" s="161"/>
      <c r="B118" s="110" t="s">
        <v>372</v>
      </c>
      <c r="C118" s="291" t="s">
        <v>539</v>
      </c>
      <c r="D118" s="292"/>
      <c r="E118" s="293"/>
      <c r="F118" s="161"/>
      <c r="G118" s="71"/>
      <c r="H118" s="294" t="s">
        <v>531</v>
      </c>
      <c r="I118" s="294"/>
    </row>
    <row r="119" spans="1:9" ht="14.25">
      <c r="A119" s="161"/>
      <c r="B119" s="103"/>
      <c r="C119" s="175" t="s">
        <v>370</v>
      </c>
      <c r="D119" s="175"/>
      <c r="E119" s="176"/>
      <c r="F119" s="161"/>
      <c r="G119" s="160"/>
      <c r="H119" s="177"/>
      <c r="I119" s="177"/>
    </row>
    <row r="120" spans="1:9" ht="14.25">
      <c r="A120" s="161"/>
      <c r="B120" s="161"/>
      <c r="C120" s="161"/>
      <c r="D120" s="161"/>
      <c r="E120" s="161"/>
      <c r="F120" s="161"/>
      <c r="G120" s="161"/>
      <c r="H120" s="162"/>
      <c r="I120" s="162"/>
    </row>
    <row r="121" spans="1:9" ht="14.25">
      <c r="A121" s="161"/>
      <c r="B121" s="161"/>
      <c r="C121" s="161"/>
      <c r="D121" s="161"/>
      <c r="E121" s="161"/>
      <c r="F121" s="161"/>
      <c r="G121" s="161"/>
      <c r="H121" s="162"/>
      <c r="I121" s="162"/>
    </row>
    <row r="123" spans="1:9">
      <c r="A123" s="392" t="s">
        <v>111</v>
      </c>
      <c r="B123" s="393"/>
      <c r="C123" s="394" t="s">
        <v>112</v>
      </c>
      <c r="D123" s="394"/>
      <c r="E123" s="395"/>
      <c r="F123" s="119"/>
      <c r="G123" s="119"/>
      <c r="H123" s="120"/>
      <c r="I123" s="120"/>
    </row>
    <row r="124" spans="1:9">
      <c r="A124" s="121" t="s">
        <v>113</v>
      </c>
      <c r="B124" s="47"/>
      <c r="C124" s="388" t="s">
        <v>114</v>
      </c>
      <c r="D124" s="388"/>
      <c r="E124" s="389"/>
      <c r="F124" s="119"/>
      <c r="G124" s="390" t="s">
        <v>115</v>
      </c>
      <c r="H124" s="390"/>
      <c r="I124" s="390"/>
    </row>
    <row r="125" spans="1:9">
      <c r="A125" s="122" t="s">
        <v>116</v>
      </c>
      <c r="B125" s="123"/>
      <c r="C125" s="388" t="s">
        <v>117</v>
      </c>
      <c r="D125" s="388"/>
      <c r="E125" s="389"/>
      <c r="F125" s="119"/>
      <c r="G125" s="390">
        <v>201570119</v>
      </c>
      <c r="H125" s="390"/>
      <c r="I125" s="390"/>
    </row>
    <row r="126" spans="1:9">
      <c r="A126" s="124"/>
      <c r="B126" s="124"/>
      <c r="C126" s="124"/>
      <c r="D126" s="124"/>
      <c r="E126" s="124"/>
      <c r="F126" s="119"/>
      <c r="G126" s="125"/>
      <c r="H126" s="126"/>
      <c r="I126" s="126"/>
    </row>
    <row r="127" spans="1:9" ht="14.25">
      <c r="A127" s="127" t="s">
        <v>369</v>
      </c>
      <c r="B127" s="127"/>
      <c r="C127" s="127"/>
      <c r="D127" s="127"/>
      <c r="E127" s="127"/>
      <c r="F127" s="127"/>
      <c r="G127" s="128"/>
      <c r="H127" s="129"/>
      <c r="I127" s="129"/>
    </row>
    <row r="128" spans="1:9" ht="15">
      <c r="A128" s="391" t="s">
        <v>376</v>
      </c>
      <c r="B128" s="391"/>
      <c r="C128" s="391"/>
      <c r="D128" s="391"/>
      <c r="E128" s="391"/>
      <c r="F128" s="391"/>
      <c r="G128" s="391"/>
      <c r="H128" s="391"/>
      <c r="I128" s="391"/>
    </row>
    <row r="129" spans="1:9">
      <c r="A129" s="283" t="s">
        <v>99</v>
      </c>
      <c r="B129" s="283"/>
      <c r="C129" s="283"/>
      <c r="D129" s="283"/>
      <c r="E129" s="283"/>
      <c r="F129" s="283"/>
      <c r="G129" s="283"/>
      <c r="H129" s="283"/>
      <c r="I129" s="283"/>
    </row>
    <row r="130" spans="1:9">
      <c r="A130" s="283" t="str">
        <f>A9</f>
        <v>към 31.12.2014г.</v>
      </c>
      <c r="B130" s="283"/>
      <c r="C130" s="283"/>
      <c r="D130" s="283"/>
      <c r="E130" s="283"/>
      <c r="F130" s="283"/>
      <c r="G130" s="283"/>
      <c r="H130" s="283"/>
      <c r="I130" s="283"/>
    </row>
    <row r="131" spans="1:9" ht="15" thickBot="1">
      <c r="A131" s="130"/>
      <c r="B131" s="130"/>
      <c r="C131" s="130"/>
      <c r="D131" s="130"/>
      <c r="E131" s="130"/>
      <c r="F131" s="130"/>
      <c r="G131" s="128"/>
      <c r="H131" s="129"/>
      <c r="I131" s="129"/>
    </row>
    <row r="132" spans="1:9">
      <c r="A132" s="371" t="s">
        <v>377</v>
      </c>
      <c r="B132" s="372"/>
      <c r="C132" s="373"/>
      <c r="D132" s="373"/>
      <c r="E132" s="373"/>
      <c r="F132" s="373"/>
      <c r="G132" s="374" t="s">
        <v>121</v>
      </c>
      <c r="H132" s="359" t="s">
        <v>378</v>
      </c>
      <c r="I132" s="360"/>
    </row>
    <row r="133" spans="1:9" ht="22.5">
      <c r="A133" s="361"/>
      <c r="B133" s="362"/>
      <c r="C133" s="363"/>
      <c r="D133" s="363"/>
      <c r="E133" s="363"/>
      <c r="F133" s="363"/>
      <c r="G133" s="375"/>
      <c r="H133" s="131" t="s">
        <v>379</v>
      </c>
      <c r="I133" s="132" t="s">
        <v>124</v>
      </c>
    </row>
    <row r="134" spans="1:9">
      <c r="A134" s="361" t="s">
        <v>1</v>
      </c>
      <c r="B134" s="362"/>
      <c r="C134" s="363"/>
      <c r="D134" s="363"/>
      <c r="E134" s="363"/>
      <c r="F134" s="363"/>
      <c r="G134" s="133" t="s">
        <v>2</v>
      </c>
      <c r="H134" s="134">
        <v>1</v>
      </c>
      <c r="I134" s="135">
        <v>2</v>
      </c>
    </row>
    <row r="135" spans="1:9">
      <c r="A135" s="333" t="s">
        <v>380</v>
      </c>
      <c r="B135" s="318"/>
      <c r="C135" s="319"/>
      <c r="D135" s="319"/>
      <c r="E135" s="319"/>
      <c r="F135" s="319"/>
      <c r="G135" s="136"/>
      <c r="H135" s="137"/>
      <c r="I135" s="137"/>
    </row>
    <row r="136" spans="1:9">
      <c r="A136" s="333" t="s">
        <v>381</v>
      </c>
      <c r="B136" s="318"/>
      <c r="C136" s="319"/>
      <c r="D136" s="319"/>
      <c r="E136" s="319"/>
      <c r="F136" s="319"/>
      <c r="G136" s="55"/>
      <c r="H136" s="137"/>
      <c r="I136" s="137"/>
    </row>
    <row r="137" spans="1:9">
      <c r="A137" s="385" t="s">
        <v>382</v>
      </c>
      <c r="B137" s="386"/>
      <c r="C137" s="386"/>
      <c r="D137" s="386"/>
      <c r="E137" s="386"/>
      <c r="F137" s="387"/>
      <c r="G137" s="138" t="s">
        <v>383</v>
      </c>
      <c r="H137" s="139"/>
      <c r="I137" s="139"/>
    </row>
    <row r="138" spans="1:9">
      <c r="A138" s="350" t="s">
        <v>384</v>
      </c>
      <c r="B138" s="351"/>
      <c r="C138" s="352"/>
      <c r="D138" s="352"/>
      <c r="E138" s="352"/>
      <c r="F138" s="352"/>
      <c r="G138" s="138" t="s">
        <v>385</v>
      </c>
      <c r="H138" s="140">
        <v>2684.6837999999998</v>
      </c>
      <c r="I138" s="140">
        <v>2586.3334099999997</v>
      </c>
    </row>
    <row r="139" spans="1:9">
      <c r="A139" s="350" t="s">
        <v>386</v>
      </c>
      <c r="B139" s="351"/>
      <c r="C139" s="352"/>
      <c r="D139" s="352"/>
      <c r="E139" s="352"/>
      <c r="F139" s="352"/>
      <c r="G139" s="138" t="s">
        <v>387</v>
      </c>
      <c r="H139" s="139">
        <v>206.80480999999997</v>
      </c>
      <c r="I139" s="139">
        <v>199.74173999999999</v>
      </c>
    </row>
    <row r="140" spans="1:9">
      <c r="A140" s="350" t="s">
        <v>388</v>
      </c>
      <c r="B140" s="351"/>
      <c r="C140" s="352"/>
      <c r="D140" s="352"/>
      <c r="E140" s="352"/>
      <c r="F140" s="352"/>
      <c r="G140" s="138" t="s">
        <v>389</v>
      </c>
      <c r="H140" s="139">
        <v>2477.8789899999997</v>
      </c>
      <c r="I140" s="139">
        <v>2386.5916699999998</v>
      </c>
    </row>
    <row r="141" spans="1:9">
      <c r="A141" s="350" t="s">
        <v>390</v>
      </c>
      <c r="B141" s="351"/>
      <c r="C141" s="352"/>
      <c r="D141" s="352"/>
      <c r="E141" s="352"/>
      <c r="F141" s="352"/>
      <c r="G141" s="138" t="s">
        <v>391</v>
      </c>
      <c r="H141" s="141">
        <v>4269.9504399999996</v>
      </c>
      <c r="I141" s="141">
        <v>4656.5152600000001</v>
      </c>
    </row>
    <row r="142" spans="1:9">
      <c r="A142" s="340" t="s">
        <v>392</v>
      </c>
      <c r="B142" s="341"/>
      <c r="C142" s="342"/>
      <c r="D142" s="342"/>
      <c r="E142" s="342"/>
      <c r="F142" s="342"/>
      <c r="G142" s="138"/>
      <c r="H142" s="139"/>
      <c r="I142" s="139"/>
    </row>
    <row r="143" spans="1:9">
      <c r="A143" s="349" t="s">
        <v>393</v>
      </c>
      <c r="B143" s="331"/>
      <c r="C143" s="331"/>
      <c r="D143" s="331"/>
      <c r="E143" s="331"/>
      <c r="F143" s="332"/>
      <c r="G143" s="58" t="s">
        <v>394</v>
      </c>
      <c r="H143" s="139">
        <v>3652.0168199999998</v>
      </c>
      <c r="I143" s="139">
        <v>4018.5917199999999</v>
      </c>
    </row>
    <row r="144" spans="1:9">
      <c r="A144" s="350" t="s">
        <v>395</v>
      </c>
      <c r="B144" s="351"/>
      <c r="C144" s="352"/>
      <c r="D144" s="352"/>
      <c r="E144" s="352"/>
      <c r="F144" s="352"/>
      <c r="G144" s="138" t="s">
        <v>396</v>
      </c>
      <c r="H144" s="139">
        <v>617.93362000000002</v>
      </c>
      <c r="I144" s="139">
        <v>637.92354</v>
      </c>
    </row>
    <row r="145" spans="1:9">
      <c r="A145" s="333" t="s">
        <v>397</v>
      </c>
      <c r="B145" s="318"/>
      <c r="C145" s="319"/>
      <c r="D145" s="319"/>
      <c r="E145" s="319"/>
      <c r="F145" s="319"/>
      <c r="G145" s="138" t="s">
        <v>398</v>
      </c>
      <c r="H145" s="139">
        <v>451.00659000000002</v>
      </c>
      <c r="I145" s="139">
        <v>464.50767999999999</v>
      </c>
    </row>
    <row r="146" spans="1:9">
      <c r="A146" s="350" t="s">
        <v>399</v>
      </c>
      <c r="B146" s="351"/>
      <c r="C146" s="352"/>
      <c r="D146" s="352"/>
      <c r="E146" s="352"/>
      <c r="F146" s="352"/>
      <c r="G146" s="138" t="s">
        <v>400</v>
      </c>
      <c r="H146" s="88">
        <v>6737.9270399999996</v>
      </c>
      <c r="I146" s="88">
        <v>7122.9316399999998</v>
      </c>
    </row>
    <row r="147" spans="1:9">
      <c r="A147" s="381" t="s">
        <v>401</v>
      </c>
      <c r="B147" s="357"/>
      <c r="C147" s="358"/>
      <c r="D147" s="358"/>
      <c r="E147" s="358"/>
      <c r="F147" s="358"/>
      <c r="G147" s="142" t="s">
        <v>402</v>
      </c>
      <c r="H147" s="139">
        <v>6737.9270399999996</v>
      </c>
      <c r="I147" s="139">
        <v>7122.9316399999998</v>
      </c>
    </row>
    <row r="148" spans="1:9">
      <c r="A148" s="340" t="s">
        <v>392</v>
      </c>
      <c r="B148" s="341"/>
      <c r="C148" s="342"/>
      <c r="D148" s="342"/>
      <c r="E148" s="342"/>
      <c r="F148" s="342"/>
      <c r="G148" s="138"/>
      <c r="H148" s="143"/>
      <c r="I148" s="143"/>
    </row>
    <row r="149" spans="1:9">
      <c r="A149" s="349" t="s">
        <v>403</v>
      </c>
      <c r="B149" s="331"/>
      <c r="C149" s="331"/>
      <c r="D149" s="331"/>
      <c r="E149" s="331"/>
      <c r="F149" s="332"/>
      <c r="G149" s="58" t="s">
        <v>404</v>
      </c>
      <c r="H149" s="139">
        <v>6737.9270399999996</v>
      </c>
      <c r="I149" s="139">
        <v>6866.6119399999998</v>
      </c>
    </row>
    <row r="150" spans="1:9">
      <c r="A150" s="353" t="s">
        <v>405</v>
      </c>
      <c r="B150" s="354"/>
      <c r="C150" s="231"/>
      <c r="D150" s="231"/>
      <c r="E150" s="231"/>
      <c r="F150" s="231"/>
      <c r="G150" s="138" t="s">
        <v>406</v>
      </c>
      <c r="H150" s="139">
        <v>0</v>
      </c>
      <c r="I150" s="139">
        <v>256.31970000000001</v>
      </c>
    </row>
    <row r="151" spans="1:9">
      <c r="A151" s="382" t="s">
        <v>407</v>
      </c>
      <c r="B151" s="383"/>
      <c r="C151" s="383"/>
      <c r="D151" s="383"/>
      <c r="E151" s="383"/>
      <c r="F151" s="384"/>
      <c r="G151" s="138" t="s">
        <v>408</v>
      </c>
      <c r="H151" s="139"/>
      <c r="I151" s="139"/>
    </row>
    <row r="152" spans="1:9">
      <c r="A152" s="350" t="s">
        <v>409</v>
      </c>
      <c r="B152" s="351"/>
      <c r="C152" s="352"/>
      <c r="D152" s="352"/>
      <c r="E152" s="352"/>
      <c r="F152" s="352"/>
      <c r="G152" s="138" t="s">
        <v>410</v>
      </c>
      <c r="H152" s="139">
        <v>553.02192000000002</v>
      </c>
      <c r="I152" s="139">
        <v>1007.93673</v>
      </c>
    </row>
    <row r="153" spans="1:9">
      <c r="A153" s="340" t="s">
        <v>392</v>
      </c>
      <c r="B153" s="341"/>
      <c r="C153" s="342"/>
      <c r="D153" s="342"/>
      <c r="E153" s="342"/>
      <c r="F153" s="342"/>
      <c r="G153" s="138"/>
      <c r="H153" s="139"/>
      <c r="I153" s="139"/>
    </row>
    <row r="154" spans="1:9">
      <c r="A154" s="349" t="s">
        <v>411</v>
      </c>
      <c r="B154" s="331"/>
      <c r="C154" s="331"/>
      <c r="D154" s="331"/>
      <c r="E154" s="331"/>
      <c r="F154" s="332"/>
      <c r="G154" s="58" t="s">
        <v>412</v>
      </c>
      <c r="H154" s="139">
        <v>0</v>
      </c>
      <c r="I154" s="139">
        <v>0</v>
      </c>
    </row>
    <row r="155" spans="1:9">
      <c r="A155" s="350" t="s">
        <v>413</v>
      </c>
      <c r="B155" s="351"/>
      <c r="C155" s="352"/>
      <c r="D155" s="352"/>
      <c r="E155" s="352"/>
      <c r="F155" s="352"/>
      <c r="G155" s="138" t="s">
        <v>414</v>
      </c>
      <c r="H155" s="139">
        <v>9.1008200000000006</v>
      </c>
      <c r="I155" s="139">
        <v>0</v>
      </c>
    </row>
    <row r="156" spans="1:9">
      <c r="A156" s="333" t="s">
        <v>148</v>
      </c>
      <c r="B156" s="318"/>
      <c r="C156" s="319"/>
      <c r="D156" s="319"/>
      <c r="E156" s="319"/>
      <c r="F156" s="319"/>
      <c r="G156" s="144" t="s">
        <v>415</v>
      </c>
      <c r="H156" s="137">
        <v>14245.583199999997</v>
      </c>
      <c r="I156" s="137">
        <v>15373.717039999998</v>
      </c>
    </row>
    <row r="157" spans="1:9">
      <c r="A157" s="333" t="s">
        <v>416</v>
      </c>
      <c r="B157" s="318"/>
      <c r="C157" s="319"/>
      <c r="D157" s="319"/>
      <c r="E157" s="319"/>
      <c r="F157" s="319"/>
      <c r="G157" s="138"/>
      <c r="H157" s="140"/>
      <c r="I157" s="140"/>
    </row>
    <row r="158" spans="1:9">
      <c r="A158" s="376" t="s">
        <v>417</v>
      </c>
      <c r="B158" s="377"/>
      <c r="C158" s="378"/>
      <c r="D158" s="378"/>
      <c r="E158" s="378"/>
      <c r="F158" s="378"/>
      <c r="G158" s="145" t="s">
        <v>418</v>
      </c>
      <c r="H158" s="91">
        <v>0.71987999999999996</v>
      </c>
      <c r="I158" s="91">
        <v>7.1709999999999996E-2</v>
      </c>
    </row>
    <row r="159" spans="1:9">
      <c r="A159" s="346" t="s">
        <v>419</v>
      </c>
      <c r="B159" s="347"/>
      <c r="C159" s="348"/>
      <c r="D159" s="348"/>
      <c r="E159" s="348"/>
      <c r="F159" s="348"/>
      <c r="G159" s="146" t="s">
        <v>420</v>
      </c>
      <c r="H159" s="139">
        <v>0.71987999999999996</v>
      </c>
      <c r="I159" s="139">
        <v>7.1709999999999996E-2</v>
      </c>
    </row>
    <row r="160" spans="1:9">
      <c r="A160" s="379" t="s">
        <v>421</v>
      </c>
      <c r="B160" s="380"/>
      <c r="C160" s="258"/>
      <c r="D160" s="258"/>
      <c r="E160" s="258"/>
      <c r="F160" s="258"/>
      <c r="G160" s="146" t="s">
        <v>422</v>
      </c>
      <c r="H160" s="139">
        <v>4.4895899999999997</v>
      </c>
      <c r="I160" s="139">
        <v>3.96862</v>
      </c>
    </row>
    <row r="161" spans="1:9">
      <c r="A161" s="340" t="s">
        <v>392</v>
      </c>
      <c r="B161" s="341"/>
      <c r="C161" s="342"/>
      <c r="D161" s="342"/>
      <c r="E161" s="342"/>
      <c r="F161" s="342"/>
      <c r="G161" s="138"/>
      <c r="H161" s="139"/>
      <c r="I161" s="139"/>
    </row>
    <row r="162" spans="1:9">
      <c r="A162" s="349" t="s">
        <v>423</v>
      </c>
      <c r="B162" s="331"/>
      <c r="C162" s="331"/>
      <c r="D162" s="331"/>
      <c r="E162" s="331"/>
      <c r="F162" s="332"/>
      <c r="G162" s="58" t="s">
        <v>424</v>
      </c>
      <c r="H162" s="139"/>
      <c r="I162" s="139"/>
    </row>
    <row r="163" spans="1:9">
      <c r="A163" s="330" t="s">
        <v>425</v>
      </c>
      <c r="B163" s="331"/>
      <c r="C163" s="331"/>
      <c r="D163" s="331"/>
      <c r="E163" s="331"/>
      <c r="F163" s="332"/>
      <c r="G163" s="145" t="s">
        <v>426</v>
      </c>
      <c r="H163" s="139">
        <v>0</v>
      </c>
      <c r="I163" s="139">
        <v>0</v>
      </c>
    </row>
    <row r="164" spans="1:9">
      <c r="A164" s="333" t="s">
        <v>170</v>
      </c>
      <c r="B164" s="318"/>
      <c r="C164" s="319"/>
      <c r="D164" s="319"/>
      <c r="E164" s="319"/>
      <c r="F164" s="319"/>
      <c r="G164" s="136" t="s">
        <v>427</v>
      </c>
      <c r="H164" s="137">
        <v>5.2094699999999996</v>
      </c>
      <c r="I164" s="137">
        <v>4.04033</v>
      </c>
    </row>
    <row r="165" spans="1:9">
      <c r="A165" s="334" t="s">
        <v>428</v>
      </c>
      <c r="B165" s="335"/>
      <c r="C165" s="336"/>
      <c r="D165" s="336"/>
      <c r="E165" s="336"/>
      <c r="F165" s="336"/>
      <c r="G165" s="147" t="s">
        <v>429</v>
      </c>
      <c r="H165" s="137">
        <v>0</v>
      </c>
      <c r="I165" s="137">
        <v>0</v>
      </c>
    </row>
    <row r="166" spans="1:9">
      <c r="A166" s="317" t="s">
        <v>430</v>
      </c>
      <c r="B166" s="318"/>
      <c r="C166" s="319"/>
      <c r="D166" s="319"/>
      <c r="E166" s="319"/>
      <c r="F166" s="319"/>
      <c r="G166" s="147" t="s">
        <v>431</v>
      </c>
      <c r="H166" s="139">
        <v>0</v>
      </c>
      <c r="I166" s="139">
        <v>0</v>
      </c>
    </row>
    <row r="167" spans="1:9">
      <c r="A167" s="337" t="s">
        <v>432</v>
      </c>
      <c r="B167" s="338"/>
      <c r="C167" s="339"/>
      <c r="D167" s="339"/>
      <c r="E167" s="339"/>
      <c r="F167" s="339"/>
      <c r="G167" s="138" t="s">
        <v>433</v>
      </c>
      <c r="H167" s="139"/>
      <c r="I167" s="139"/>
    </row>
    <row r="168" spans="1:9">
      <c r="A168" s="317" t="s">
        <v>434</v>
      </c>
      <c r="B168" s="318"/>
      <c r="C168" s="319"/>
      <c r="D168" s="319"/>
      <c r="E168" s="319"/>
      <c r="F168" s="319"/>
      <c r="G168" s="147" t="s">
        <v>435</v>
      </c>
      <c r="H168" s="137">
        <v>14250.792669999997</v>
      </c>
      <c r="I168" s="137">
        <v>15377.757369999998</v>
      </c>
    </row>
    <row r="169" spans="1:9">
      <c r="A169" s="317" t="s">
        <v>436</v>
      </c>
      <c r="B169" s="318"/>
      <c r="C169" s="319"/>
      <c r="D169" s="319"/>
      <c r="E169" s="319"/>
      <c r="F169" s="319"/>
      <c r="G169" s="147" t="s">
        <v>437</v>
      </c>
      <c r="H169" s="137">
        <v>0</v>
      </c>
      <c r="I169" s="137">
        <v>0</v>
      </c>
    </row>
    <row r="170" spans="1:9">
      <c r="A170" s="317" t="s">
        <v>438</v>
      </c>
      <c r="B170" s="318"/>
      <c r="C170" s="319"/>
      <c r="D170" s="319"/>
      <c r="E170" s="319"/>
      <c r="F170" s="319"/>
      <c r="G170" s="147" t="s">
        <v>439</v>
      </c>
      <c r="H170" s="139">
        <v>0</v>
      </c>
      <c r="I170" s="139">
        <v>0</v>
      </c>
    </row>
    <row r="171" spans="1:9">
      <c r="A171" s="317" t="s">
        <v>440</v>
      </c>
      <c r="B171" s="367"/>
      <c r="C171" s="368"/>
      <c r="D171" s="368"/>
      <c r="E171" s="368"/>
      <c r="F171" s="368"/>
      <c r="G171" s="136" t="s">
        <v>441</v>
      </c>
      <c r="H171" s="139">
        <v>0</v>
      </c>
      <c r="I171" s="139">
        <v>0</v>
      </c>
    </row>
    <row r="172" spans="1:9">
      <c r="A172" s="317" t="s">
        <v>442</v>
      </c>
      <c r="B172" s="318"/>
      <c r="C172" s="319"/>
      <c r="D172" s="319"/>
      <c r="E172" s="319"/>
      <c r="F172" s="319"/>
      <c r="G172" s="147" t="s">
        <v>443</v>
      </c>
      <c r="H172" s="148">
        <v>0</v>
      </c>
      <c r="I172" s="148">
        <v>0</v>
      </c>
    </row>
    <row r="173" spans="1:9" ht="13.5" thickBot="1">
      <c r="A173" s="320" t="s">
        <v>444</v>
      </c>
      <c r="B173" s="369"/>
      <c r="C173" s="370"/>
      <c r="D173" s="370"/>
      <c r="E173" s="370"/>
      <c r="F173" s="370"/>
      <c r="G173" s="149" t="s">
        <v>445</v>
      </c>
      <c r="H173" s="150">
        <v>14250.792669999997</v>
      </c>
      <c r="I173" s="150">
        <v>15377.757369999998</v>
      </c>
    </row>
    <row r="174" spans="1:9" ht="15">
      <c r="A174" s="151"/>
      <c r="B174" s="152"/>
      <c r="C174" s="152"/>
      <c r="D174" s="152"/>
      <c r="E174" s="152"/>
      <c r="F174" s="152"/>
      <c r="G174" s="153"/>
      <c r="H174" s="154"/>
      <c r="I174" s="154"/>
    </row>
    <row r="175" spans="1:9" ht="15">
      <c r="A175" s="151"/>
      <c r="B175" s="152"/>
      <c r="C175" s="152"/>
      <c r="D175" s="152"/>
      <c r="E175" s="152"/>
      <c r="F175" s="152"/>
      <c r="G175" s="153"/>
      <c r="H175" s="154"/>
      <c r="I175" s="154"/>
    </row>
    <row r="176" spans="1:9" ht="15.75" thickBot="1">
      <c r="A176" s="151"/>
      <c r="B176" s="152"/>
      <c r="C176" s="152"/>
      <c r="D176" s="152"/>
      <c r="E176" s="152"/>
      <c r="F176" s="152"/>
      <c r="G176" s="153"/>
      <c r="H176" s="154"/>
      <c r="I176" s="154"/>
    </row>
    <row r="177" spans="1:9">
      <c r="A177" s="371" t="s">
        <v>377</v>
      </c>
      <c r="B177" s="372"/>
      <c r="C177" s="373"/>
      <c r="D177" s="373"/>
      <c r="E177" s="373"/>
      <c r="F177" s="373"/>
      <c r="G177" s="374" t="s">
        <v>121</v>
      </c>
      <c r="H177" s="359" t="s">
        <v>378</v>
      </c>
      <c r="I177" s="360"/>
    </row>
    <row r="178" spans="1:9" ht="22.5">
      <c r="A178" s="361"/>
      <c r="B178" s="362"/>
      <c r="C178" s="363"/>
      <c r="D178" s="363"/>
      <c r="E178" s="363"/>
      <c r="F178" s="363"/>
      <c r="G178" s="375"/>
      <c r="H178" s="131" t="s">
        <v>379</v>
      </c>
      <c r="I178" s="132" t="s">
        <v>124</v>
      </c>
    </row>
    <row r="179" spans="1:9">
      <c r="A179" s="361" t="s">
        <v>1</v>
      </c>
      <c r="B179" s="362"/>
      <c r="C179" s="363"/>
      <c r="D179" s="363"/>
      <c r="E179" s="363"/>
      <c r="F179" s="363"/>
      <c r="G179" s="133" t="s">
        <v>2</v>
      </c>
      <c r="H179" s="134">
        <v>1</v>
      </c>
      <c r="I179" s="135">
        <v>2</v>
      </c>
    </row>
    <row r="180" spans="1:9">
      <c r="A180" s="333" t="s">
        <v>446</v>
      </c>
      <c r="B180" s="318"/>
      <c r="C180" s="319"/>
      <c r="D180" s="319"/>
      <c r="E180" s="319"/>
      <c r="F180" s="319"/>
      <c r="G180" s="136"/>
      <c r="H180" s="137"/>
      <c r="I180" s="137"/>
    </row>
    <row r="181" spans="1:9">
      <c r="A181" s="333" t="s">
        <v>447</v>
      </c>
      <c r="B181" s="318"/>
      <c r="C181" s="319"/>
      <c r="D181" s="319"/>
      <c r="E181" s="319"/>
      <c r="F181" s="319"/>
      <c r="G181" s="136"/>
      <c r="H181" s="137"/>
      <c r="I181" s="137"/>
    </row>
    <row r="182" spans="1:9">
      <c r="A182" s="364" t="s">
        <v>448</v>
      </c>
      <c r="B182" s="365"/>
      <c r="C182" s="203"/>
      <c r="D182" s="203"/>
      <c r="E182" s="203"/>
      <c r="F182" s="203"/>
      <c r="G182" s="146" t="s">
        <v>449</v>
      </c>
      <c r="H182" s="140">
        <v>8326.842709999999</v>
      </c>
      <c r="I182" s="140">
        <v>8129.7264400000004</v>
      </c>
    </row>
    <row r="183" spans="1:9">
      <c r="A183" s="366" t="s">
        <v>450</v>
      </c>
      <c r="B183" s="354"/>
      <c r="C183" s="231"/>
      <c r="D183" s="231"/>
      <c r="E183" s="231"/>
      <c r="F183" s="231"/>
      <c r="G183" s="155" t="s">
        <v>451</v>
      </c>
      <c r="H183" s="139"/>
      <c r="I183" s="139"/>
    </row>
    <row r="184" spans="1:9">
      <c r="A184" s="350" t="s">
        <v>452</v>
      </c>
      <c r="B184" s="351"/>
      <c r="C184" s="352"/>
      <c r="D184" s="352"/>
      <c r="E184" s="352"/>
      <c r="F184" s="352"/>
      <c r="G184" s="138" t="s">
        <v>453</v>
      </c>
      <c r="H184" s="139"/>
      <c r="I184" s="139"/>
    </row>
    <row r="185" spans="1:9">
      <c r="A185" s="350" t="s">
        <v>454</v>
      </c>
      <c r="B185" s="351"/>
      <c r="C185" s="352"/>
      <c r="D185" s="352"/>
      <c r="E185" s="352"/>
      <c r="F185" s="352"/>
      <c r="G185" s="138" t="s">
        <v>455</v>
      </c>
      <c r="H185" s="139">
        <v>8326.842709999999</v>
      </c>
      <c r="I185" s="139">
        <v>8129.7264400000004</v>
      </c>
    </row>
    <row r="186" spans="1:9">
      <c r="A186" s="340" t="s">
        <v>392</v>
      </c>
      <c r="B186" s="341"/>
      <c r="C186" s="342"/>
      <c r="D186" s="342"/>
      <c r="E186" s="342"/>
      <c r="F186" s="342"/>
      <c r="G186" s="138"/>
      <c r="H186" s="139"/>
      <c r="I186" s="139"/>
    </row>
    <row r="187" spans="1:9">
      <c r="A187" s="349" t="s">
        <v>456</v>
      </c>
      <c r="B187" s="331"/>
      <c r="C187" s="331"/>
      <c r="D187" s="331"/>
      <c r="E187" s="331"/>
      <c r="F187" s="332"/>
      <c r="G187" s="58" t="s">
        <v>457</v>
      </c>
      <c r="H187" s="139"/>
      <c r="I187" s="139"/>
    </row>
    <row r="188" spans="1:9">
      <c r="A188" s="350" t="s">
        <v>458</v>
      </c>
      <c r="B188" s="351"/>
      <c r="C188" s="352"/>
      <c r="D188" s="352"/>
      <c r="E188" s="352"/>
      <c r="F188" s="352"/>
      <c r="G188" s="138" t="s">
        <v>459</v>
      </c>
      <c r="H188" s="139">
        <v>8326.842709999999</v>
      </c>
      <c r="I188" s="139">
        <v>8129.7264400000004</v>
      </c>
    </row>
    <row r="189" spans="1:9">
      <c r="A189" s="350" t="s">
        <v>460</v>
      </c>
      <c r="B189" s="351"/>
      <c r="C189" s="352"/>
      <c r="D189" s="352"/>
      <c r="E189" s="352"/>
      <c r="F189" s="352"/>
      <c r="G189" s="58" t="s">
        <v>461</v>
      </c>
      <c r="H189" s="139"/>
      <c r="I189" s="139"/>
    </row>
    <row r="190" spans="1:9">
      <c r="A190" s="356" t="s">
        <v>462</v>
      </c>
      <c r="B190" s="357"/>
      <c r="C190" s="358"/>
      <c r="D190" s="358"/>
      <c r="E190" s="358"/>
      <c r="F190" s="358"/>
      <c r="G190" s="146" t="s">
        <v>463</v>
      </c>
      <c r="H190" s="139"/>
      <c r="I190" s="139"/>
    </row>
    <row r="191" spans="1:9">
      <c r="A191" s="350" t="s">
        <v>464</v>
      </c>
      <c r="B191" s="351"/>
      <c r="C191" s="352"/>
      <c r="D191" s="352"/>
      <c r="E191" s="352"/>
      <c r="F191" s="352"/>
      <c r="G191" s="138" t="s">
        <v>465</v>
      </c>
      <c r="H191" s="139"/>
      <c r="I191" s="139"/>
    </row>
    <row r="192" spans="1:9">
      <c r="A192" s="350" t="s">
        <v>466</v>
      </c>
      <c r="B192" s="351"/>
      <c r="C192" s="352"/>
      <c r="D192" s="352"/>
      <c r="E192" s="352"/>
      <c r="F192" s="352"/>
      <c r="G192" s="138" t="s">
        <v>467</v>
      </c>
      <c r="H192" s="139">
        <v>139.80346</v>
      </c>
      <c r="I192" s="139">
        <v>306.28222999999997</v>
      </c>
    </row>
    <row r="193" spans="1:9">
      <c r="A193" s="340" t="s">
        <v>392</v>
      </c>
      <c r="B193" s="341"/>
      <c r="C193" s="342"/>
      <c r="D193" s="342"/>
      <c r="E193" s="342"/>
      <c r="F193" s="342"/>
      <c r="G193" s="138"/>
      <c r="H193" s="139"/>
      <c r="I193" s="139"/>
    </row>
    <row r="194" spans="1:9">
      <c r="A194" s="349" t="s">
        <v>468</v>
      </c>
      <c r="B194" s="331"/>
      <c r="C194" s="331"/>
      <c r="D194" s="331"/>
      <c r="E194" s="331"/>
      <c r="F194" s="332"/>
      <c r="G194" s="58" t="s">
        <v>469</v>
      </c>
      <c r="H194" s="139">
        <v>51.248400000000004</v>
      </c>
      <c r="I194" s="139">
        <v>28.076400000000003</v>
      </c>
    </row>
    <row r="195" spans="1:9">
      <c r="A195" s="350" t="s">
        <v>470</v>
      </c>
      <c r="B195" s="351"/>
      <c r="C195" s="352"/>
      <c r="D195" s="352"/>
      <c r="E195" s="352"/>
      <c r="F195" s="352"/>
      <c r="G195" s="138" t="s">
        <v>471</v>
      </c>
      <c r="H195" s="143"/>
      <c r="I195" s="143"/>
    </row>
    <row r="196" spans="1:9">
      <c r="A196" s="353" t="s">
        <v>472</v>
      </c>
      <c r="B196" s="354"/>
      <c r="C196" s="231"/>
      <c r="D196" s="231"/>
      <c r="E196" s="231"/>
      <c r="F196" s="231"/>
      <c r="G196" s="138" t="s">
        <v>473</v>
      </c>
      <c r="H196" s="139">
        <v>0</v>
      </c>
      <c r="I196" s="139">
        <v>0</v>
      </c>
    </row>
    <row r="197" spans="1:9">
      <c r="A197" s="353" t="s">
        <v>474</v>
      </c>
      <c r="B197" s="354"/>
      <c r="C197" s="231"/>
      <c r="D197" s="231"/>
      <c r="E197" s="231"/>
      <c r="F197" s="231"/>
      <c r="G197" s="138" t="s">
        <v>475</v>
      </c>
      <c r="H197" s="139">
        <v>0</v>
      </c>
      <c r="I197" s="139">
        <v>0</v>
      </c>
    </row>
    <row r="198" spans="1:9">
      <c r="A198" s="333" t="s">
        <v>148</v>
      </c>
      <c r="B198" s="318"/>
      <c r="C198" s="319"/>
      <c r="D198" s="319"/>
      <c r="E198" s="319"/>
      <c r="F198" s="319"/>
      <c r="G198" s="136" t="s">
        <v>476</v>
      </c>
      <c r="H198" s="137">
        <v>8466.6461699999982</v>
      </c>
      <c r="I198" s="137">
        <v>8436.0086700000011</v>
      </c>
    </row>
    <row r="199" spans="1:9">
      <c r="A199" s="333" t="s">
        <v>477</v>
      </c>
      <c r="B199" s="318"/>
      <c r="C199" s="319"/>
      <c r="D199" s="319"/>
      <c r="E199" s="319"/>
      <c r="F199" s="319"/>
      <c r="G199" s="138"/>
      <c r="H199" s="137"/>
      <c r="I199" s="137"/>
    </row>
    <row r="200" spans="1:9">
      <c r="A200" s="355" t="s">
        <v>478</v>
      </c>
      <c r="B200" s="347"/>
      <c r="C200" s="348"/>
      <c r="D200" s="348"/>
      <c r="E200" s="348"/>
      <c r="F200" s="348"/>
      <c r="G200" s="138" t="s">
        <v>479</v>
      </c>
      <c r="H200" s="139"/>
      <c r="I200" s="139"/>
    </row>
    <row r="201" spans="1:9">
      <c r="A201" s="346" t="s">
        <v>480</v>
      </c>
      <c r="B201" s="347"/>
      <c r="C201" s="348"/>
      <c r="D201" s="348"/>
      <c r="E201" s="348"/>
      <c r="F201" s="348"/>
      <c r="G201" s="146" t="s">
        <v>481</v>
      </c>
      <c r="H201" s="139"/>
      <c r="I201" s="139"/>
    </row>
    <row r="202" spans="1:9">
      <c r="A202" s="340" t="s">
        <v>482</v>
      </c>
      <c r="B202" s="341"/>
      <c r="C202" s="342"/>
      <c r="D202" s="342"/>
      <c r="E202" s="342"/>
      <c r="F202" s="342"/>
      <c r="G202" s="138" t="s">
        <v>483</v>
      </c>
      <c r="H202" s="139"/>
      <c r="I202" s="139"/>
    </row>
    <row r="203" spans="1:9">
      <c r="A203" s="343" t="s">
        <v>484</v>
      </c>
      <c r="B203" s="344"/>
      <c r="C203" s="345"/>
      <c r="D203" s="345"/>
      <c r="E203" s="345"/>
      <c r="F203" s="345"/>
      <c r="G203" s="145" t="s">
        <v>485</v>
      </c>
      <c r="H203" s="91"/>
      <c r="I203" s="91"/>
    </row>
    <row r="204" spans="1:9">
      <c r="A204" s="346" t="s">
        <v>486</v>
      </c>
      <c r="B204" s="347"/>
      <c r="C204" s="348"/>
      <c r="D204" s="348"/>
      <c r="E204" s="348"/>
      <c r="F204" s="348"/>
      <c r="G204" s="146" t="s">
        <v>487</v>
      </c>
      <c r="H204" s="139">
        <v>46.10493000000001</v>
      </c>
      <c r="I204" s="139">
        <v>105.28403999999998</v>
      </c>
    </row>
    <row r="205" spans="1:9">
      <c r="A205" s="340" t="s">
        <v>392</v>
      </c>
      <c r="B205" s="341"/>
      <c r="C205" s="342"/>
      <c r="D205" s="342"/>
      <c r="E205" s="342"/>
      <c r="F205" s="342"/>
      <c r="G205" s="146"/>
      <c r="H205" s="139"/>
      <c r="I205" s="139"/>
    </row>
    <row r="206" spans="1:9">
      <c r="A206" s="349" t="s">
        <v>488</v>
      </c>
      <c r="B206" s="331"/>
      <c r="C206" s="331"/>
      <c r="D206" s="331"/>
      <c r="E206" s="331"/>
      <c r="F206" s="332"/>
      <c r="G206" s="146">
        <v>16310</v>
      </c>
      <c r="H206" s="139"/>
      <c r="I206" s="139"/>
    </row>
    <row r="207" spans="1:9">
      <c r="A207" s="350" t="s">
        <v>489</v>
      </c>
      <c r="B207" s="351"/>
      <c r="C207" s="352"/>
      <c r="D207" s="352"/>
      <c r="E207" s="352"/>
      <c r="F207" s="352"/>
      <c r="G207" s="138" t="s">
        <v>490</v>
      </c>
      <c r="H207" s="139">
        <v>0</v>
      </c>
      <c r="I207" s="139">
        <v>0</v>
      </c>
    </row>
    <row r="208" spans="1:9">
      <c r="A208" s="330" t="s">
        <v>491</v>
      </c>
      <c r="B208" s="331"/>
      <c r="C208" s="331"/>
      <c r="D208" s="331"/>
      <c r="E208" s="331"/>
      <c r="F208" s="332"/>
      <c r="G208" s="145" t="s">
        <v>492</v>
      </c>
      <c r="H208" s="139">
        <v>0</v>
      </c>
      <c r="I208" s="139">
        <v>2.2699999999999999E-3</v>
      </c>
    </row>
    <row r="209" spans="1:9">
      <c r="A209" s="333" t="s">
        <v>493</v>
      </c>
      <c r="B209" s="318"/>
      <c r="C209" s="319"/>
      <c r="D209" s="319"/>
      <c r="E209" s="319"/>
      <c r="F209" s="319"/>
      <c r="G209" s="136" t="s">
        <v>494</v>
      </c>
      <c r="H209" s="137">
        <v>46.10493000000001</v>
      </c>
      <c r="I209" s="137">
        <v>105.28403999999998</v>
      </c>
    </row>
    <row r="210" spans="1:9">
      <c r="A210" s="334" t="s">
        <v>495</v>
      </c>
      <c r="B210" s="335"/>
      <c r="C210" s="336"/>
      <c r="D210" s="336"/>
      <c r="E210" s="336"/>
      <c r="F210" s="336"/>
      <c r="G210" s="147" t="s">
        <v>496</v>
      </c>
      <c r="H210" s="137">
        <v>5738.0415699999994</v>
      </c>
      <c r="I210" s="137">
        <v>6836.464659999996</v>
      </c>
    </row>
    <row r="211" spans="1:9">
      <c r="A211" s="317" t="s">
        <v>497</v>
      </c>
      <c r="B211" s="318"/>
      <c r="C211" s="319"/>
      <c r="D211" s="319"/>
      <c r="E211" s="319"/>
      <c r="F211" s="319"/>
      <c r="G211" s="147" t="s">
        <v>498</v>
      </c>
      <c r="H211" s="139">
        <v>1085.30089</v>
      </c>
      <c r="I211" s="139">
        <v>0</v>
      </c>
    </row>
    <row r="212" spans="1:9">
      <c r="A212" s="337" t="s">
        <v>499</v>
      </c>
      <c r="B212" s="338"/>
      <c r="C212" s="339"/>
      <c r="D212" s="339"/>
      <c r="E212" s="339"/>
      <c r="F212" s="339"/>
      <c r="G212" s="138" t="s">
        <v>500</v>
      </c>
      <c r="H212" s="139"/>
      <c r="I212" s="139"/>
    </row>
    <row r="213" spans="1:9">
      <c r="A213" s="317" t="s">
        <v>501</v>
      </c>
      <c r="B213" s="318"/>
      <c r="C213" s="319"/>
      <c r="D213" s="319"/>
      <c r="E213" s="319"/>
      <c r="F213" s="319"/>
      <c r="G213" s="147" t="s">
        <v>502</v>
      </c>
      <c r="H213" s="137">
        <v>9598.0519899999981</v>
      </c>
      <c r="I213" s="137">
        <v>8541.2927100000015</v>
      </c>
    </row>
    <row r="214" spans="1:9">
      <c r="A214" s="317" t="s">
        <v>503</v>
      </c>
      <c r="B214" s="318"/>
      <c r="C214" s="319"/>
      <c r="D214" s="319"/>
      <c r="E214" s="319"/>
      <c r="F214" s="319"/>
      <c r="G214" s="147" t="s">
        <v>504</v>
      </c>
      <c r="H214" s="137">
        <v>4652.740679999999</v>
      </c>
      <c r="I214" s="137">
        <v>6836.464659999996</v>
      </c>
    </row>
    <row r="215" spans="1:9">
      <c r="A215" s="317" t="s">
        <v>505</v>
      </c>
      <c r="B215" s="318"/>
      <c r="C215" s="319"/>
      <c r="D215" s="319"/>
      <c r="E215" s="319"/>
      <c r="F215" s="319"/>
      <c r="G215" s="147" t="s">
        <v>506</v>
      </c>
      <c r="H215" s="148">
        <v>4652.740679999999</v>
      </c>
      <c r="I215" s="148">
        <v>6836.464659999996</v>
      </c>
    </row>
    <row r="216" spans="1:9" ht="13.5" thickBot="1">
      <c r="A216" s="320" t="s">
        <v>507</v>
      </c>
      <c r="B216" s="321"/>
      <c r="C216" s="322"/>
      <c r="D216" s="322"/>
      <c r="E216" s="322"/>
      <c r="F216" s="322"/>
      <c r="G216" s="156" t="s">
        <v>508</v>
      </c>
      <c r="H216" s="150">
        <v>14250.792669999997</v>
      </c>
      <c r="I216" s="150">
        <v>15377.757369999998</v>
      </c>
    </row>
    <row r="217" spans="1:9" ht="15">
      <c r="A217" s="152"/>
      <c r="B217" s="152"/>
      <c r="C217" s="152"/>
      <c r="D217" s="152"/>
      <c r="E217" s="152"/>
      <c r="F217" s="157"/>
      <c r="G217" s="158"/>
      <c r="H217" s="159"/>
      <c r="I217" s="159"/>
    </row>
    <row r="218" spans="1:9" ht="31.5" customHeight="1">
      <c r="A218" s="323" t="str">
        <f>A97</f>
        <v>СПРАВКА ЗА ПРИХОДИТЕ И РАЗХОДИТЕ ПО ВИДОВЕ И ИКОНОМИЧЕСКИ ДЕЙНОСТИ ЗА IV - то тримесечие на 2014 ГОДИНА (с натрупване)</v>
      </c>
      <c r="B218" s="323"/>
      <c r="C218" s="323"/>
      <c r="D218" s="323"/>
      <c r="E218" s="323"/>
      <c r="F218" s="323"/>
      <c r="G218" s="323"/>
      <c r="H218" s="323"/>
      <c r="I218" s="323"/>
    </row>
    <row r="219" spans="1:9" ht="15" thickBot="1">
      <c r="A219" s="324" t="s">
        <v>509</v>
      </c>
      <c r="B219" s="324"/>
      <c r="C219" s="324"/>
      <c r="D219" s="324"/>
      <c r="E219" s="324"/>
      <c r="F219" s="160"/>
      <c r="G219" s="161"/>
      <c r="H219" s="162"/>
      <c r="I219" s="163" t="s">
        <v>510</v>
      </c>
    </row>
    <row r="220" spans="1:9" ht="22.5">
      <c r="A220" s="325" t="s">
        <v>511</v>
      </c>
      <c r="B220" s="326"/>
      <c r="C220" s="326"/>
      <c r="D220" s="326"/>
      <c r="E220" s="326"/>
      <c r="F220" s="327"/>
      <c r="G220" s="164" t="s">
        <v>121</v>
      </c>
      <c r="H220" s="328" t="s">
        <v>512</v>
      </c>
      <c r="I220" s="329"/>
    </row>
    <row r="221" spans="1:9">
      <c r="A221" s="312" t="s">
        <v>1</v>
      </c>
      <c r="B221" s="313"/>
      <c r="C221" s="313"/>
      <c r="D221" s="313"/>
      <c r="E221" s="313"/>
      <c r="F221" s="314"/>
      <c r="G221" s="165" t="s">
        <v>2</v>
      </c>
      <c r="H221" s="315">
        <v>1</v>
      </c>
      <c r="I221" s="316"/>
    </row>
    <row r="222" spans="1:9">
      <c r="A222" s="301" t="s">
        <v>513</v>
      </c>
      <c r="B222" s="302"/>
      <c r="C222" s="302"/>
      <c r="D222" s="302"/>
      <c r="E222" s="302"/>
      <c r="F222" s="303"/>
      <c r="G222" s="166" t="s">
        <v>514</v>
      </c>
      <c r="H222" s="299">
        <f>H182</f>
        <v>8326.842709999999</v>
      </c>
      <c r="I222" s="300"/>
    </row>
    <row r="223" spans="1:9">
      <c r="A223" s="309" t="s">
        <v>515</v>
      </c>
      <c r="B223" s="310"/>
      <c r="C223" s="310"/>
      <c r="D223" s="310"/>
      <c r="E223" s="310"/>
      <c r="F223" s="311"/>
      <c r="G223" s="166" t="s">
        <v>516</v>
      </c>
      <c r="H223" s="299"/>
      <c r="I223" s="300"/>
    </row>
    <row r="224" spans="1:9">
      <c r="A224" s="301" t="s">
        <v>517</v>
      </c>
      <c r="B224" s="302"/>
      <c r="C224" s="302"/>
      <c r="D224" s="302"/>
      <c r="E224" s="302"/>
      <c r="F224" s="303"/>
      <c r="G224" s="166" t="s">
        <v>518</v>
      </c>
      <c r="H224" s="299"/>
      <c r="I224" s="300"/>
    </row>
    <row r="225" spans="1:9">
      <c r="A225" s="301" t="s">
        <v>519</v>
      </c>
      <c r="B225" s="302"/>
      <c r="C225" s="302"/>
      <c r="D225" s="302"/>
      <c r="E225" s="302"/>
      <c r="F225" s="303"/>
      <c r="G225" s="166" t="s">
        <v>520</v>
      </c>
      <c r="H225" s="299"/>
      <c r="I225" s="300"/>
    </row>
    <row r="226" spans="1:9">
      <c r="A226" s="309" t="s">
        <v>521</v>
      </c>
      <c r="B226" s="310"/>
      <c r="C226" s="310"/>
      <c r="D226" s="310"/>
      <c r="E226" s="310"/>
      <c r="F226" s="311"/>
      <c r="G226" s="166" t="s">
        <v>522</v>
      </c>
      <c r="H226" s="299"/>
      <c r="I226" s="300"/>
    </row>
    <row r="227" spans="1:9">
      <c r="A227" s="296" t="s">
        <v>523</v>
      </c>
      <c r="B227" s="297"/>
      <c r="C227" s="297"/>
      <c r="D227" s="297"/>
      <c r="E227" s="297"/>
      <c r="F227" s="298"/>
      <c r="G227" s="166" t="s">
        <v>524</v>
      </c>
      <c r="H227" s="299"/>
      <c r="I227" s="300"/>
    </row>
    <row r="228" spans="1:9">
      <c r="A228" s="301" t="s">
        <v>525</v>
      </c>
      <c r="B228" s="302"/>
      <c r="C228" s="302"/>
      <c r="D228" s="302"/>
      <c r="E228" s="302"/>
      <c r="F228" s="303"/>
      <c r="G228" s="166" t="s">
        <v>526</v>
      </c>
      <c r="H228" s="299"/>
      <c r="I228" s="300"/>
    </row>
    <row r="229" spans="1:9" ht="13.5" thickBot="1">
      <c r="A229" s="304" t="s">
        <v>527</v>
      </c>
      <c r="B229" s="305"/>
      <c r="C229" s="305"/>
      <c r="D229" s="305"/>
      <c r="E229" s="305"/>
      <c r="F229" s="306"/>
      <c r="G229" s="167" t="s">
        <v>528</v>
      </c>
      <c r="H229" s="168"/>
      <c r="I229" s="169"/>
    </row>
    <row r="230" spans="1:9" ht="13.5" thickBot="1">
      <c r="A230" s="304" t="s">
        <v>529</v>
      </c>
      <c r="B230" s="305"/>
      <c r="C230" s="305"/>
      <c r="D230" s="305"/>
      <c r="E230" s="305"/>
      <c r="F230" s="306"/>
      <c r="G230" s="167" t="s">
        <v>530</v>
      </c>
      <c r="H230" s="307"/>
      <c r="I230" s="308"/>
    </row>
    <row r="231" spans="1:9">
      <c r="A231" s="170"/>
      <c r="B231" s="170"/>
      <c r="C231" s="170"/>
      <c r="D231" s="170"/>
      <c r="E231" s="170"/>
      <c r="F231" s="170"/>
      <c r="G231" s="170"/>
      <c r="H231" s="171"/>
      <c r="I231" s="171"/>
    </row>
    <row r="232" spans="1:9" ht="14.25">
      <c r="A232" s="172"/>
      <c r="B232" s="172"/>
      <c r="C232" s="172"/>
      <c r="D232" s="172"/>
      <c r="E232" s="172"/>
      <c r="F232" s="172"/>
      <c r="G232" s="173"/>
      <c r="H232" s="162"/>
      <c r="I232" s="162"/>
    </row>
    <row r="233" spans="1:9" ht="14.25">
      <c r="A233" s="161"/>
      <c r="B233" s="161"/>
      <c r="C233" s="161"/>
      <c r="D233" s="161"/>
      <c r="E233" s="161"/>
      <c r="F233" s="161"/>
      <c r="G233" s="161"/>
      <c r="H233" s="162"/>
      <c r="I233" s="162"/>
    </row>
    <row r="234" spans="1:9" ht="14.25">
      <c r="A234" s="161"/>
      <c r="B234" s="103"/>
      <c r="C234" s="103"/>
      <c r="D234" s="103"/>
      <c r="E234" s="161"/>
      <c r="F234" s="161"/>
      <c r="G234" s="104" t="s">
        <v>97</v>
      </c>
      <c r="H234" s="295" t="str">
        <f>H113</f>
        <v>25.01.2015 г.</v>
      </c>
      <c r="I234" s="295"/>
    </row>
    <row r="235" spans="1:9" ht="14.25">
      <c r="A235" s="161"/>
      <c r="B235" s="103"/>
      <c r="C235" s="103"/>
      <c r="D235" s="105"/>
      <c r="E235" s="161"/>
      <c r="F235" s="161"/>
      <c r="G235" s="45"/>
      <c r="H235" s="106"/>
      <c r="I235" s="107"/>
    </row>
    <row r="236" spans="1:9" ht="14.25">
      <c r="A236" s="161"/>
      <c r="B236" s="108" t="s">
        <v>108</v>
      </c>
      <c r="C236" s="291" t="str">
        <f>C115</f>
        <v>Мирослав Ласло Боршош</v>
      </c>
      <c r="D236" s="292"/>
      <c r="E236" s="293"/>
      <c r="F236" s="174"/>
      <c r="G236" s="45"/>
      <c r="H236" s="183"/>
      <c r="I236" s="183"/>
    </row>
    <row r="237" spans="1:9" ht="14.25">
      <c r="A237" s="161"/>
      <c r="B237" s="108" t="s">
        <v>368</v>
      </c>
      <c r="C237" s="291" t="str">
        <f>C116</f>
        <v>Марийка Роглева</v>
      </c>
      <c r="D237" s="292"/>
      <c r="E237" s="293"/>
      <c r="F237" s="174"/>
      <c r="G237" s="45"/>
      <c r="H237" s="183"/>
      <c r="I237" s="183"/>
    </row>
    <row r="238" spans="1:9" ht="14.25">
      <c r="A238" s="161"/>
      <c r="B238" s="103" t="s">
        <v>369</v>
      </c>
      <c r="C238" s="175" t="s">
        <v>370</v>
      </c>
      <c r="D238" s="175"/>
      <c r="E238" s="176"/>
      <c r="F238" s="161"/>
      <c r="G238" s="109"/>
      <c r="H238" s="181" t="s">
        <v>371</v>
      </c>
      <c r="I238" s="181"/>
    </row>
    <row r="239" spans="1:9" ht="14.25">
      <c r="A239" s="161"/>
      <c r="B239" s="110" t="s">
        <v>372</v>
      </c>
      <c r="C239" s="291" t="str">
        <f>C118</f>
        <v>Марийка Роглева</v>
      </c>
      <c r="D239" s="292"/>
      <c r="E239" s="293"/>
      <c r="F239" s="161"/>
      <c r="G239" s="71"/>
      <c r="H239" s="294" t="s">
        <v>531</v>
      </c>
      <c r="I239" s="294"/>
    </row>
    <row r="240" spans="1:9" ht="14.25">
      <c r="A240" s="161"/>
      <c r="B240" s="103"/>
      <c r="C240" s="175" t="s">
        <v>370</v>
      </c>
      <c r="D240" s="175"/>
      <c r="E240" s="176"/>
      <c r="F240" s="161"/>
      <c r="G240" s="160"/>
      <c r="H240" s="177"/>
      <c r="I240" s="177"/>
    </row>
    <row r="244" spans="1:9">
      <c r="A244" s="392" t="s">
        <v>111</v>
      </c>
      <c r="B244" s="393"/>
      <c r="C244" s="394" t="s">
        <v>112</v>
      </c>
      <c r="D244" s="394"/>
      <c r="E244" s="395"/>
      <c r="F244" s="119"/>
      <c r="G244" s="119"/>
      <c r="H244" s="120"/>
      <c r="I244" s="120"/>
    </row>
    <row r="245" spans="1:9">
      <c r="A245" s="121" t="s">
        <v>113</v>
      </c>
      <c r="B245" s="47"/>
      <c r="C245" s="388" t="s">
        <v>114</v>
      </c>
      <c r="D245" s="388"/>
      <c r="E245" s="389"/>
      <c r="F245" s="119"/>
      <c r="G245" s="390" t="s">
        <v>115</v>
      </c>
      <c r="H245" s="390"/>
      <c r="I245" s="390"/>
    </row>
    <row r="246" spans="1:9">
      <c r="A246" s="122" t="s">
        <v>116</v>
      </c>
      <c r="B246" s="123"/>
      <c r="C246" s="388" t="s">
        <v>117</v>
      </c>
      <c r="D246" s="388"/>
      <c r="E246" s="389"/>
      <c r="F246" s="119"/>
      <c r="G246" s="390">
        <v>201570119</v>
      </c>
      <c r="H246" s="390"/>
      <c r="I246" s="390"/>
    </row>
    <row r="247" spans="1:9">
      <c r="A247" s="124"/>
      <c r="B247" s="124"/>
      <c r="C247" s="124"/>
      <c r="D247" s="124"/>
      <c r="E247" s="124"/>
      <c r="F247" s="119"/>
      <c r="G247" s="125"/>
      <c r="H247" s="126"/>
      <c r="I247" s="126"/>
    </row>
    <row r="248" spans="1:9" ht="14.25">
      <c r="A248" s="127" t="s">
        <v>369</v>
      </c>
      <c r="B248" s="127"/>
      <c r="C248" s="127"/>
      <c r="D248" s="127"/>
      <c r="E248" s="127"/>
      <c r="F248" s="127"/>
      <c r="G248" s="128"/>
      <c r="H248" s="129"/>
      <c r="I248" s="129"/>
    </row>
    <row r="249" spans="1:9" ht="15">
      <c r="A249" s="391" t="s">
        <v>376</v>
      </c>
      <c r="B249" s="391"/>
      <c r="C249" s="391"/>
      <c r="D249" s="391"/>
      <c r="E249" s="391"/>
      <c r="F249" s="391"/>
      <c r="G249" s="391"/>
      <c r="H249" s="391"/>
      <c r="I249" s="391"/>
    </row>
    <row r="250" spans="1:9">
      <c r="A250" s="283" t="s">
        <v>100</v>
      </c>
      <c r="B250" s="283"/>
      <c r="C250" s="283"/>
      <c r="D250" s="283"/>
      <c r="E250" s="283"/>
      <c r="F250" s="283"/>
      <c r="G250" s="283"/>
      <c r="H250" s="283"/>
      <c r="I250" s="283"/>
    </row>
    <row r="251" spans="1:9">
      <c r="A251" s="283" t="str">
        <f>A9</f>
        <v>към 31.12.2014г.</v>
      </c>
      <c r="B251" s="283"/>
      <c r="C251" s="283"/>
      <c r="D251" s="283"/>
      <c r="E251" s="283"/>
      <c r="F251" s="283"/>
      <c r="G251" s="283"/>
      <c r="H251" s="283"/>
      <c r="I251" s="283"/>
    </row>
    <row r="252" spans="1:9" ht="15" thickBot="1">
      <c r="A252" s="130"/>
      <c r="B252" s="130"/>
      <c r="C252" s="130"/>
      <c r="D252" s="130"/>
      <c r="E252" s="130"/>
      <c r="F252" s="130"/>
      <c r="G252" s="128"/>
      <c r="H252" s="129"/>
      <c r="I252" s="129"/>
    </row>
    <row r="253" spans="1:9">
      <c r="A253" s="371" t="s">
        <v>377</v>
      </c>
      <c r="B253" s="372"/>
      <c r="C253" s="373"/>
      <c r="D253" s="373"/>
      <c r="E253" s="373"/>
      <c r="F253" s="373"/>
      <c r="G253" s="374" t="s">
        <v>121</v>
      </c>
      <c r="H253" s="359" t="s">
        <v>378</v>
      </c>
      <c r="I253" s="360"/>
    </row>
    <row r="254" spans="1:9" ht="22.5">
      <c r="A254" s="361"/>
      <c r="B254" s="362"/>
      <c r="C254" s="363"/>
      <c r="D254" s="363"/>
      <c r="E254" s="363"/>
      <c r="F254" s="363"/>
      <c r="G254" s="375"/>
      <c r="H254" s="131" t="s">
        <v>379</v>
      </c>
      <c r="I254" s="132" t="s">
        <v>124</v>
      </c>
    </row>
    <row r="255" spans="1:9">
      <c r="A255" s="361" t="s">
        <v>1</v>
      </c>
      <c r="B255" s="362"/>
      <c r="C255" s="363"/>
      <c r="D255" s="363"/>
      <c r="E255" s="363"/>
      <c r="F255" s="363"/>
      <c r="G255" s="133" t="s">
        <v>2</v>
      </c>
      <c r="H255" s="134">
        <v>1</v>
      </c>
      <c r="I255" s="135">
        <v>2</v>
      </c>
    </row>
    <row r="256" spans="1:9">
      <c r="A256" s="333" t="s">
        <v>380</v>
      </c>
      <c r="B256" s="318"/>
      <c r="C256" s="319"/>
      <c r="D256" s="319"/>
      <c r="E256" s="319"/>
      <c r="F256" s="319"/>
      <c r="G256" s="136"/>
      <c r="H256" s="137"/>
      <c r="I256" s="137"/>
    </row>
    <row r="257" spans="1:9">
      <c r="A257" s="333" t="s">
        <v>381</v>
      </c>
      <c r="B257" s="318"/>
      <c r="C257" s="319"/>
      <c r="D257" s="319"/>
      <c r="E257" s="319"/>
      <c r="F257" s="319"/>
      <c r="G257" s="55"/>
      <c r="H257" s="137"/>
      <c r="I257" s="137"/>
    </row>
    <row r="258" spans="1:9">
      <c r="A258" s="385" t="s">
        <v>382</v>
      </c>
      <c r="B258" s="386"/>
      <c r="C258" s="386"/>
      <c r="D258" s="386"/>
      <c r="E258" s="386"/>
      <c r="F258" s="387"/>
      <c r="G258" s="138" t="s">
        <v>383</v>
      </c>
      <c r="H258" s="139"/>
      <c r="I258" s="139"/>
    </row>
    <row r="259" spans="1:9">
      <c r="A259" s="350" t="s">
        <v>384</v>
      </c>
      <c r="B259" s="351"/>
      <c r="C259" s="352"/>
      <c r="D259" s="352"/>
      <c r="E259" s="352"/>
      <c r="F259" s="352"/>
      <c r="G259" s="138" t="s">
        <v>385</v>
      </c>
      <c r="H259" s="140">
        <v>356.41480999999999</v>
      </c>
      <c r="I259" s="140">
        <v>327.65719999999999</v>
      </c>
    </row>
    <row r="260" spans="1:9">
      <c r="A260" s="350" t="s">
        <v>386</v>
      </c>
      <c r="B260" s="351"/>
      <c r="C260" s="352"/>
      <c r="D260" s="352"/>
      <c r="E260" s="352"/>
      <c r="F260" s="352"/>
      <c r="G260" s="138" t="s">
        <v>387</v>
      </c>
      <c r="H260" s="139">
        <v>64.271029999999996</v>
      </c>
      <c r="I260" s="139">
        <v>58.159960000000012</v>
      </c>
    </row>
    <row r="261" spans="1:9">
      <c r="A261" s="350" t="s">
        <v>388</v>
      </c>
      <c r="B261" s="351"/>
      <c r="C261" s="352"/>
      <c r="D261" s="352"/>
      <c r="E261" s="352"/>
      <c r="F261" s="352"/>
      <c r="G261" s="138" t="s">
        <v>389</v>
      </c>
      <c r="H261" s="139">
        <v>292.14377999999999</v>
      </c>
      <c r="I261" s="139">
        <v>269.49723999999998</v>
      </c>
    </row>
    <row r="262" spans="1:9">
      <c r="A262" s="350" t="s">
        <v>390</v>
      </c>
      <c r="B262" s="351"/>
      <c r="C262" s="352"/>
      <c r="D262" s="352"/>
      <c r="E262" s="352"/>
      <c r="F262" s="352"/>
      <c r="G262" s="138" t="s">
        <v>391</v>
      </c>
      <c r="H262" s="141">
        <v>315.30849999999998</v>
      </c>
      <c r="I262" s="141">
        <v>336.08018999999996</v>
      </c>
    </row>
    <row r="263" spans="1:9">
      <c r="A263" s="340" t="s">
        <v>392</v>
      </c>
      <c r="B263" s="341"/>
      <c r="C263" s="342"/>
      <c r="D263" s="342"/>
      <c r="E263" s="342"/>
      <c r="F263" s="342"/>
      <c r="G263" s="138"/>
      <c r="H263" s="139"/>
      <c r="I263" s="139"/>
    </row>
    <row r="264" spans="1:9">
      <c r="A264" s="349" t="s">
        <v>393</v>
      </c>
      <c r="B264" s="331"/>
      <c r="C264" s="331"/>
      <c r="D264" s="331"/>
      <c r="E264" s="331"/>
      <c r="F264" s="332"/>
      <c r="G264" s="58" t="s">
        <v>394</v>
      </c>
      <c r="H264" s="139">
        <v>269.08841999999999</v>
      </c>
      <c r="I264" s="139">
        <v>289.65062999999998</v>
      </c>
    </row>
    <row r="265" spans="1:9">
      <c r="A265" s="350" t="s">
        <v>395</v>
      </c>
      <c r="B265" s="351"/>
      <c r="C265" s="352"/>
      <c r="D265" s="352"/>
      <c r="E265" s="352"/>
      <c r="F265" s="352"/>
      <c r="G265" s="138" t="s">
        <v>396</v>
      </c>
      <c r="H265" s="139">
        <v>46.22008000000001</v>
      </c>
      <c r="I265" s="139">
        <v>46.429559999999995</v>
      </c>
    </row>
    <row r="266" spans="1:9">
      <c r="A266" s="333" t="s">
        <v>397</v>
      </c>
      <c r="B266" s="318"/>
      <c r="C266" s="319"/>
      <c r="D266" s="319"/>
      <c r="E266" s="319"/>
      <c r="F266" s="319"/>
      <c r="G266" s="138" t="s">
        <v>398</v>
      </c>
      <c r="H266" s="139">
        <v>33.454890000000006</v>
      </c>
      <c r="I266" s="139">
        <v>33.424459999999996</v>
      </c>
    </row>
    <row r="267" spans="1:9">
      <c r="A267" s="350" t="s">
        <v>399</v>
      </c>
      <c r="B267" s="351"/>
      <c r="C267" s="352"/>
      <c r="D267" s="352"/>
      <c r="E267" s="352"/>
      <c r="F267" s="352"/>
      <c r="G267" s="138" t="s">
        <v>400</v>
      </c>
      <c r="H267" s="88">
        <v>86.454610000000002</v>
      </c>
      <c r="I267" s="88">
        <v>79.064809999999994</v>
      </c>
    </row>
    <row r="268" spans="1:9">
      <c r="A268" s="381" t="s">
        <v>401</v>
      </c>
      <c r="B268" s="357"/>
      <c r="C268" s="358"/>
      <c r="D268" s="358"/>
      <c r="E268" s="358"/>
      <c r="F268" s="358"/>
      <c r="G268" s="142" t="s">
        <v>402</v>
      </c>
      <c r="H268" s="139">
        <v>86.454610000000002</v>
      </c>
      <c r="I268" s="139">
        <v>79.064809999999994</v>
      </c>
    </row>
    <row r="269" spans="1:9">
      <c r="A269" s="340" t="s">
        <v>392</v>
      </c>
      <c r="B269" s="341"/>
      <c r="C269" s="342"/>
      <c r="D269" s="342"/>
      <c r="E269" s="342"/>
      <c r="F269" s="342"/>
      <c r="G269" s="138"/>
      <c r="H269" s="143"/>
      <c r="I269" s="143"/>
    </row>
    <row r="270" spans="1:9">
      <c r="A270" s="349" t="s">
        <v>403</v>
      </c>
      <c r="B270" s="331"/>
      <c r="C270" s="331"/>
      <c r="D270" s="331"/>
      <c r="E270" s="331"/>
      <c r="F270" s="332"/>
      <c r="G270" s="58" t="s">
        <v>404</v>
      </c>
      <c r="H270" s="139">
        <v>86.454610000000002</v>
      </c>
      <c r="I270" s="139">
        <v>79.064809999999994</v>
      </c>
    </row>
    <row r="271" spans="1:9">
      <c r="A271" s="353" t="s">
        <v>405</v>
      </c>
      <c r="B271" s="354"/>
      <c r="C271" s="231"/>
      <c r="D271" s="231"/>
      <c r="E271" s="231"/>
      <c r="F271" s="231"/>
      <c r="G271" s="138" t="s">
        <v>406</v>
      </c>
      <c r="H271" s="139">
        <v>0</v>
      </c>
      <c r="I271" s="139">
        <v>0</v>
      </c>
    </row>
    <row r="272" spans="1:9">
      <c r="A272" s="382" t="s">
        <v>407</v>
      </c>
      <c r="B272" s="383"/>
      <c r="C272" s="383"/>
      <c r="D272" s="383"/>
      <c r="E272" s="383"/>
      <c r="F272" s="384"/>
      <c r="G272" s="138" t="s">
        <v>408</v>
      </c>
      <c r="H272" s="139"/>
      <c r="I272" s="139"/>
    </row>
    <row r="273" spans="1:9">
      <c r="A273" s="350" t="s">
        <v>409</v>
      </c>
      <c r="B273" s="351"/>
      <c r="C273" s="352"/>
      <c r="D273" s="352"/>
      <c r="E273" s="352"/>
      <c r="F273" s="352"/>
      <c r="G273" s="138" t="s">
        <v>410</v>
      </c>
      <c r="H273" s="139">
        <v>57.34836</v>
      </c>
      <c r="I273" s="139">
        <v>75.60150999999999</v>
      </c>
    </row>
    <row r="274" spans="1:9">
      <c r="A274" s="340" t="s">
        <v>392</v>
      </c>
      <c r="B274" s="341"/>
      <c r="C274" s="342"/>
      <c r="D274" s="342"/>
      <c r="E274" s="342"/>
      <c r="F274" s="342"/>
      <c r="G274" s="138"/>
      <c r="H274" s="139"/>
      <c r="I274" s="139"/>
    </row>
    <row r="275" spans="1:9">
      <c r="A275" s="349" t="s">
        <v>411</v>
      </c>
      <c r="B275" s="331"/>
      <c r="C275" s="331"/>
      <c r="D275" s="331"/>
      <c r="E275" s="331"/>
      <c r="F275" s="332"/>
      <c r="G275" s="58" t="s">
        <v>412</v>
      </c>
      <c r="H275" s="139">
        <v>0</v>
      </c>
      <c r="I275" s="139">
        <v>0</v>
      </c>
    </row>
    <row r="276" spans="1:9">
      <c r="A276" s="350" t="s">
        <v>413</v>
      </c>
      <c r="B276" s="351"/>
      <c r="C276" s="352"/>
      <c r="D276" s="352"/>
      <c r="E276" s="352"/>
      <c r="F276" s="352"/>
      <c r="G276" s="138" t="s">
        <v>414</v>
      </c>
      <c r="H276" s="139">
        <v>0</v>
      </c>
      <c r="I276" s="139">
        <v>19.546520000000001</v>
      </c>
    </row>
    <row r="277" spans="1:9">
      <c r="A277" s="333" t="s">
        <v>148</v>
      </c>
      <c r="B277" s="318"/>
      <c r="C277" s="319"/>
      <c r="D277" s="319"/>
      <c r="E277" s="319"/>
      <c r="F277" s="319"/>
      <c r="G277" s="144" t="s">
        <v>415</v>
      </c>
      <c r="H277" s="137">
        <v>815.52627999999993</v>
      </c>
      <c r="I277" s="137">
        <v>818.40370999999993</v>
      </c>
    </row>
    <row r="278" spans="1:9">
      <c r="A278" s="333" t="s">
        <v>416</v>
      </c>
      <c r="B278" s="318"/>
      <c r="C278" s="319"/>
      <c r="D278" s="319"/>
      <c r="E278" s="319"/>
      <c r="F278" s="319"/>
      <c r="G278" s="138"/>
      <c r="H278" s="140"/>
      <c r="I278" s="140"/>
    </row>
    <row r="279" spans="1:9">
      <c r="A279" s="376" t="s">
        <v>417</v>
      </c>
      <c r="B279" s="377"/>
      <c r="C279" s="378"/>
      <c r="D279" s="378"/>
      <c r="E279" s="378"/>
      <c r="F279" s="378"/>
      <c r="G279" s="145" t="s">
        <v>418</v>
      </c>
      <c r="H279" s="91">
        <v>7.6000000000000004E-4</v>
      </c>
      <c r="I279" s="91">
        <v>5.0599999999999994E-3</v>
      </c>
    </row>
    <row r="280" spans="1:9">
      <c r="A280" s="346" t="s">
        <v>419</v>
      </c>
      <c r="B280" s="347"/>
      <c r="C280" s="348"/>
      <c r="D280" s="348"/>
      <c r="E280" s="348"/>
      <c r="F280" s="348"/>
      <c r="G280" s="146" t="s">
        <v>420</v>
      </c>
      <c r="H280" s="139">
        <v>7.6000000000000004E-4</v>
      </c>
      <c r="I280" s="139">
        <v>5.0599999999999994E-3</v>
      </c>
    </row>
    <row r="281" spans="1:9">
      <c r="A281" s="379" t="s">
        <v>421</v>
      </c>
      <c r="B281" s="380"/>
      <c r="C281" s="258"/>
      <c r="D281" s="258"/>
      <c r="E281" s="258"/>
      <c r="F281" s="258"/>
      <c r="G281" s="146" t="s">
        <v>422</v>
      </c>
      <c r="H281" s="139">
        <v>2.2627400000000004</v>
      </c>
      <c r="I281" s="139">
        <v>1.4455</v>
      </c>
    </row>
    <row r="282" spans="1:9">
      <c r="A282" s="340" t="s">
        <v>392</v>
      </c>
      <c r="B282" s="341"/>
      <c r="C282" s="342"/>
      <c r="D282" s="342"/>
      <c r="E282" s="342"/>
      <c r="F282" s="342"/>
      <c r="G282" s="138"/>
      <c r="H282" s="139"/>
      <c r="I282" s="139"/>
    </row>
    <row r="283" spans="1:9">
      <c r="A283" s="349" t="s">
        <v>423</v>
      </c>
      <c r="B283" s="331"/>
      <c r="C283" s="331"/>
      <c r="D283" s="331"/>
      <c r="E283" s="331"/>
      <c r="F283" s="332"/>
      <c r="G283" s="58" t="s">
        <v>424</v>
      </c>
      <c r="H283" s="139"/>
      <c r="I283" s="139"/>
    </row>
    <row r="284" spans="1:9">
      <c r="A284" s="330" t="s">
        <v>425</v>
      </c>
      <c r="B284" s="331"/>
      <c r="C284" s="331"/>
      <c r="D284" s="331"/>
      <c r="E284" s="331"/>
      <c r="F284" s="332"/>
      <c r="G284" s="145" t="s">
        <v>426</v>
      </c>
      <c r="H284" s="139">
        <v>0</v>
      </c>
      <c r="I284" s="139">
        <v>0</v>
      </c>
    </row>
    <row r="285" spans="1:9">
      <c r="A285" s="333" t="s">
        <v>170</v>
      </c>
      <c r="B285" s="318"/>
      <c r="C285" s="319"/>
      <c r="D285" s="319"/>
      <c r="E285" s="319"/>
      <c r="F285" s="319"/>
      <c r="G285" s="136" t="s">
        <v>427</v>
      </c>
      <c r="H285" s="137">
        <v>2.2635000000000005</v>
      </c>
      <c r="I285" s="137">
        <v>1.4505600000000001</v>
      </c>
    </row>
    <row r="286" spans="1:9">
      <c r="A286" s="334" t="s">
        <v>428</v>
      </c>
      <c r="B286" s="335"/>
      <c r="C286" s="336"/>
      <c r="D286" s="336"/>
      <c r="E286" s="336"/>
      <c r="F286" s="336"/>
      <c r="G286" s="147" t="s">
        <v>429</v>
      </c>
      <c r="H286" s="137">
        <v>248.26572000000024</v>
      </c>
      <c r="I286" s="137">
        <v>0</v>
      </c>
    </row>
    <row r="287" spans="1:9">
      <c r="A287" s="317" t="s">
        <v>430</v>
      </c>
      <c r="B287" s="318"/>
      <c r="C287" s="319"/>
      <c r="D287" s="319"/>
      <c r="E287" s="319"/>
      <c r="F287" s="319"/>
      <c r="G287" s="147" t="s">
        <v>431</v>
      </c>
      <c r="H287" s="139">
        <v>0</v>
      </c>
      <c r="I287" s="139">
        <v>0</v>
      </c>
    </row>
    <row r="288" spans="1:9">
      <c r="A288" s="337" t="s">
        <v>432</v>
      </c>
      <c r="B288" s="338"/>
      <c r="C288" s="339"/>
      <c r="D288" s="339"/>
      <c r="E288" s="339"/>
      <c r="F288" s="339"/>
      <c r="G288" s="138" t="s">
        <v>433</v>
      </c>
      <c r="H288" s="139"/>
      <c r="I288" s="139"/>
    </row>
    <row r="289" spans="1:9">
      <c r="A289" s="317" t="s">
        <v>434</v>
      </c>
      <c r="B289" s="318"/>
      <c r="C289" s="319"/>
      <c r="D289" s="319"/>
      <c r="E289" s="319"/>
      <c r="F289" s="319"/>
      <c r="G289" s="147" t="s">
        <v>435</v>
      </c>
      <c r="H289" s="137">
        <v>817.78977999999995</v>
      </c>
      <c r="I289" s="137">
        <v>819.85426999999993</v>
      </c>
    </row>
    <row r="290" spans="1:9">
      <c r="A290" s="317" t="s">
        <v>436</v>
      </c>
      <c r="B290" s="318"/>
      <c r="C290" s="319"/>
      <c r="D290" s="319"/>
      <c r="E290" s="319"/>
      <c r="F290" s="319"/>
      <c r="G290" s="147" t="s">
        <v>437</v>
      </c>
      <c r="H290" s="137">
        <v>248.26572000000021</v>
      </c>
      <c r="I290" s="137">
        <v>0</v>
      </c>
    </row>
    <row r="291" spans="1:9">
      <c r="A291" s="317" t="s">
        <v>438</v>
      </c>
      <c r="B291" s="318"/>
      <c r="C291" s="319"/>
      <c r="D291" s="319"/>
      <c r="E291" s="319"/>
      <c r="F291" s="319"/>
      <c r="G291" s="147" t="s">
        <v>439</v>
      </c>
      <c r="H291" s="139">
        <v>0</v>
      </c>
      <c r="I291" s="139">
        <v>0</v>
      </c>
    </row>
    <row r="292" spans="1:9">
      <c r="A292" s="317" t="s">
        <v>440</v>
      </c>
      <c r="B292" s="367"/>
      <c r="C292" s="368"/>
      <c r="D292" s="368"/>
      <c r="E292" s="368"/>
      <c r="F292" s="368"/>
      <c r="G292" s="136" t="s">
        <v>441</v>
      </c>
      <c r="H292" s="139">
        <v>0</v>
      </c>
      <c r="I292" s="139">
        <v>0</v>
      </c>
    </row>
    <row r="293" spans="1:9">
      <c r="A293" s="317" t="s">
        <v>442</v>
      </c>
      <c r="B293" s="318"/>
      <c r="C293" s="319"/>
      <c r="D293" s="319"/>
      <c r="E293" s="319"/>
      <c r="F293" s="319"/>
      <c r="G293" s="147" t="s">
        <v>443</v>
      </c>
      <c r="H293" s="148">
        <v>248.26572000000021</v>
      </c>
      <c r="I293" s="148">
        <v>0</v>
      </c>
    </row>
    <row r="294" spans="1:9" ht="13.5" thickBot="1">
      <c r="A294" s="320" t="s">
        <v>444</v>
      </c>
      <c r="B294" s="369"/>
      <c r="C294" s="370"/>
      <c r="D294" s="370"/>
      <c r="E294" s="370"/>
      <c r="F294" s="370"/>
      <c r="G294" s="149" t="s">
        <v>445</v>
      </c>
      <c r="H294" s="150">
        <v>1066.0555000000002</v>
      </c>
      <c r="I294" s="150">
        <v>819.85426999999993</v>
      </c>
    </row>
    <row r="295" spans="1:9" ht="15">
      <c r="A295" s="151"/>
      <c r="B295" s="152"/>
      <c r="C295" s="152"/>
      <c r="D295" s="152"/>
      <c r="E295" s="152"/>
      <c r="F295" s="152"/>
      <c r="G295" s="153"/>
      <c r="H295" s="154"/>
      <c r="I295" s="154"/>
    </row>
    <row r="296" spans="1:9" ht="15">
      <c r="A296" s="151"/>
      <c r="B296" s="152"/>
      <c r="C296" s="152"/>
      <c r="D296" s="152"/>
      <c r="E296" s="152"/>
      <c r="F296" s="152"/>
      <c r="G296" s="153"/>
      <c r="H296" s="154"/>
      <c r="I296" s="154"/>
    </row>
    <row r="297" spans="1:9" ht="15.75" thickBot="1">
      <c r="A297" s="151"/>
      <c r="B297" s="152"/>
      <c r="C297" s="152"/>
      <c r="D297" s="152"/>
      <c r="E297" s="152"/>
      <c r="F297" s="152"/>
      <c r="G297" s="153"/>
      <c r="H297" s="154"/>
      <c r="I297" s="154"/>
    </row>
    <row r="298" spans="1:9">
      <c r="A298" s="371" t="s">
        <v>377</v>
      </c>
      <c r="B298" s="372"/>
      <c r="C298" s="373"/>
      <c r="D298" s="373"/>
      <c r="E298" s="373"/>
      <c r="F298" s="373"/>
      <c r="G298" s="374" t="s">
        <v>121</v>
      </c>
      <c r="H298" s="359" t="s">
        <v>378</v>
      </c>
      <c r="I298" s="360"/>
    </row>
    <row r="299" spans="1:9" ht="22.5">
      <c r="A299" s="361"/>
      <c r="B299" s="362"/>
      <c r="C299" s="363"/>
      <c r="D299" s="363"/>
      <c r="E299" s="363"/>
      <c r="F299" s="363"/>
      <c r="G299" s="375"/>
      <c r="H299" s="131" t="s">
        <v>379</v>
      </c>
      <c r="I299" s="132" t="s">
        <v>124</v>
      </c>
    </row>
    <row r="300" spans="1:9">
      <c r="A300" s="361" t="s">
        <v>1</v>
      </c>
      <c r="B300" s="362"/>
      <c r="C300" s="363"/>
      <c r="D300" s="363"/>
      <c r="E300" s="363"/>
      <c r="F300" s="363"/>
      <c r="G300" s="133" t="s">
        <v>2</v>
      </c>
      <c r="H300" s="134">
        <v>1</v>
      </c>
      <c r="I300" s="135">
        <v>2</v>
      </c>
    </row>
    <row r="301" spans="1:9">
      <c r="A301" s="333" t="s">
        <v>446</v>
      </c>
      <c r="B301" s="318"/>
      <c r="C301" s="319"/>
      <c r="D301" s="319"/>
      <c r="E301" s="319"/>
      <c r="F301" s="319"/>
      <c r="G301" s="136"/>
      <c r="H301" s="137"/>
      <c r="I301" s="137"/>
    </row>
    <row r="302" spans="1:9">
      <c r="A302" s="333" t="s">
        <v>447</v>
      </c>
      <c r="B302" s="318"/>
      <c r="C302" s="319"/>
      <c r="D302" s="319"/>
      <c r="E302" s="319"/>
      <c r="F302" s="319"/>
      <c r="G302" s="136"/>
      <c r="H302" s="137"/>
      <c r="I302" s="137"/>
    </row>
    <row r="303" spans="1:9">
      <c r="A303" s="364" t="s">
        <v>448</v>
      </c>
      <c r="B303" s="365"/>
      <c r="C303" s="203"/>
      <c r="D303" s="203"/>
      <c r="E303" s="203"/>
      <c r="F303" s="203"/>
      <c r="G303" s="146" t="s">
        <v>449</v>
      </c>
      <c r="H303" s="140">
        <v>827.95907</v>
      </c>
      <c r="I303" s="140">
        <v>723.38369999999998</v>
      </c>
    </row>
    <row r="304" spans="1:9">
      <c r="A304" s="366" t="s">
        <v>450</v>
      </c>
      <c r="B304" s="354"/>
      <c r="C304" s="231"/>
      <c r="D304" s="231"/>
      <c r="E304" s="231"/>
      <c r="F304" s="231"/>
      <c r="G304" s="155" t="s">
        <v>451</v>
      </c>
      <c r="H304" s="139"/>
      <c r="I304" s="139"/>
    </row>
    <row r="305" spans="1:9">
      <c r="A305" s="350" t="s">
        <v>452</v>
      </c>
      <c r="B305" s="351"/>
      <c r="C305" s="352"/>
      <c r="D305" s="352"/>
      <c r="E305" s="352"/>
      <c r="F305" s="352"/>
      <c r="G305" s="138" t="s">
        <v>453</v>
      </c>
      <c r="H305" s="139"/>
      <c r="I305" s="139"/>
    </row>
    <row r="306" spans="1:9">
      <c r="A306" s="350" t="s">
        <v>454</v>
      </c>
      <c r="B306" s="351"/>
      <c r="C306" s="352"/>
      <c r="D306" s="352"/>
      <c r="E306" s="352"/>
      <c r="F306" s="352"/>
      <c r="G306" s="138" t="s">
        <v>455</v>
      </c>
      <c r="H306" s="139">
        <v>827.95907</v>
      </c>
      <c r="I306" s="139">
        <v>723.38369999999998</v>
      </c>
    </row>
    <row r="307" spans="1:9">
      <c r="A307" s="340" t="s">
        <v>392</v>
      </c>
      <c r="B307" s="341"/>
      <c r="C307" s="342"/>
      <c r="D307" s="342"/>
      <c r="E307" s="342"/>
      <c r="F307" s="342"/>
      <c r="G307" s="138"/>
      <c r="H307" s="139"/>
      <c r="I307" s="139"/>
    </row>
    <row r="308" spans="1:9">
      <c r="A308" s="349" t="s">
        <v>456</v>
      </c>
      <c r="B308" s="331"/>
      <c r="C308" s="331"/>
      <c r="D308" s="331"/>
      <c r="E308" s="331"/>
      <c r="F308" s="332"/>
      <c r="G308" s="58" t="s">
        <v>457</v>
      </c>
      <c r="H308" s="139"/>
      <c r="I308" s="139"/>
    </row>
    <row r="309" spans="1:9">
      <c r="A309" s="350" t="s">
        <v>458</v>
      </c>
      <c r="B309" s="351"/>
      <c r="C309" s="352"/>
      <c r="D309" s="352"/>
      <c r="E309" s="352"/>
      <c r="F309" s="352"/>
      <c r="G309" s="138" t="s">
        <v>459</v>
      </c>
      <c r="H309" s="139">
        <v>827.95907</v>
      </c>
      <c r="I309" s="139">
        <v>723.38369999999998</v>
      </c>
    </row>
    <row r="310" spans="1:9">
      <c r="A310" s="350" t="s">
        <v>460</v>
      </c>
      <c r="B310" s="351"/>
      <c r="C310" s="352"/>
      <c r="D310" s="352"/>
      <c r="E310" s="352"/>
      <c r="F310" s="352"/>
      <c r="G310" s="58" t="s">
        <v>461</v>
      </c>
      <c r="H310" s="139"/>
      <c r="I310" s="139"/>
    </row>
    <row r="311" spans="1:9">
      <c r="A311" s="356" t="s">
        <v>462</v>
      </c>
      <c r="B311" s="357"/>
      <c r="C311" s="358"/>
      <c r="D311" s="358"/>
      <c r="E311" s="358"/>
      <c r="F311" s="358"/>
      <c r="G311" s="146" t="s">
        <v>463</v>
      </c>
      <c r="H311" s="139"/>
      <c r="I311" s="139"/>
    </row>
    <row r="312" spans="1:9">
      <c r="A312" s="350" t="s">
        <v>464</v>
      </c>
      <c r="B312" s="351"/>
      <c r="C312" s="352"/>
      <c r="D312" s="352"/>
      <c r="E312" s="352"/>
      <c r="F312" s="352"/>
      <c r="G312" s="138" t="s">
        <v>465</v>
      </c>
      <c r="H312" s="139"/>
      <c r="I312" s="139"/>
    </row>
    <row r="313" spans="1:9">
      <c r="A313" s="350" t="s">
        <v>466</v>
      </c>
      <c r="B313" s="351"/>
      <c r="C313" s="352"/>
      <c r="D313" s="352"/>
      <c r="E313" s="352"/>
      <c r="F313" s="352"/>
      <c r="G313" s="138" t="s">
        <v>467</v>
      </c>
      <c r="H313" s="139">
        <v>237.88618000000002</v>
      </c>
      <c r="I313" s="139">
        <v>73.043710000000004</v>
      </c>
    </row>
    <row r="314" spans="1:9">
      <c r="A314" s="340" t="s">
        <v>392</v>
      </c>
      <c r="B314" s="341"/>
      <c r="C314" s="342"/>
      <c r="D314" s="342"/>
      <c r="E314" s="342"/>
      <c r="F314" s="342"/>
      <c r="G314" s="138"/>
      <c r="H314" s="139"/>
      <c r="I314" s="139"/>
    </row>
    <row r="315" spans="1:9">
      <c r="A315" s="349" t="s">
        <v>468</v>
      </c>
      <c r="B315" s="331"/>
      <c r="C315" s="331"/>
      <c r="D315" s="331"/>
      <c r="E315" s="331"/>
      <c r="F315" s="332"/>
      <c r="G315" s="58" t="s">
        <v>469</v>
      </c>
      <c r="H315" s="139">
        <v>213.38296000000003</v>
      </c>
      <c r="I315" s="139">
        <v>45.648490000000002</v>
      </c>
    </row>
    <row r="316" spans="1:9">
      <c r="A316" s="350" t="s">
        <v>470</v>
      </c>
      <c r="B316" s="351"/>
      <c r="C316" s="352"/>
      <c r="D316" s="352"/>
      <c r="E316" s="352"/>
      <c r="F316" s="352"/>
      <c r="G316" s="138" t="s">
        <v>471</v>
      </c>
      <c r="H316" s="143"/>
      <c r="I316" s="143"/>
    </row>
    <row r="317" spans="1:9">
      <c r="A317" s="353" t="s">
        <v>472</v>
      </c>
      <c r="B317" s="354"/>
      <c r="C317" s="231"/>
      <c r="D317" s="231"/>
      <c r="E317" s="231"/>
      <c r="F317" s="231"/>
      <c r="G317" s="138" t="s">
        <v>473</v>
      </c>
      <c r="H317" s="139">
        <v>0</v>
      </c>
      <c r="I317" s="139">
        <v>0</v>
      </c>
    </row>
    <row r="318" spans="1:9">
      <c r="A318" s="353" t="s">
        <v>474</v>
      </c>
      <c r="B318" s="354"/>
      <c r="C318" s="231"/>
      <c r="D318" s="231"/>
      <c r="E318" s="231"/>
      <c r="F318" s="231"/>
      <c r="G318" s="138" t="s">
        <v>475</v>
      </c>
      <c r="H318" s="139">
        <v>0</v>
      </c>
      <c r="I318" s="139">
        <v>0</v>
      </c>
    </row>
    <row r="319" spans="1:9">
      <c r="A319" s="333" t="s">
        <v>148</v>
      </c>
      <c r="B319" s="318"/>
      <c r="C319" s="319"/>
      <c r="D319" s="319"/>
      <c r="E319" s="319"/>
      <c r="F319" s="319"/>
      <c r="G319" s="136" t="s">
        <v>476</v>
      </c>
      <c r="H319" s="137">
        <v>1065.8452500000001</v>
      </c>
      <c r="I319" s="137">
        <v>796.42741000000001</v>
      </c>
    </row>
    <row r="320" spans="1:9">
      <c r="A320" s="333" t="s">
        <v>477</v>
      </c>
      <c r="B320" s="318"/>
      <c r="C320" s="319"/>
      <c r="D320" s="319"/>
      <c r="E320" s="319"/>
      <c r="F320" s="319"/>
      <c r="G320" s="138"/>
      <c r="H320" s="137"/>
      <c r="I320" s="137"/>
    </row>
    <row r="321" spans="1:9">
      <c r="A321" s="355" t="s">
        <v>478</v>
      </c>
      <c r="B321" s="347"/>
      <c r="C321" s="348"/>
      <c r="D321" s="348"/>
      <c r="E321" s="348"/>
      <c r="F321" s="348"/>
      <c r="G321" s="138" t="s">
        <v>479</v>
      </c>
      <c r="H321" s="139"/>
      <c r="I321" s="139"/>
    </row>
    <row r="322" spans="1:9">
      <c r="A322" s="346" t="s">
        <v>480</v>
      </c>
      <c r="B322" s="347"/>
      <c r="C322" s="348"/>
      <c r="D322" s="348"/>
      <c r="E322" s="348"/>
      <c r="F322" s="348"/>
      <c r="G322" s="146" t="s">
        <v>481</v>
      </c>
      <c r="H322" s="139"/>
      <c r="I322" s="139"/>
    </row>
    <row r="323" spans="1:9">
      <c r="A323" s="340" t="s">
        <v>482</v>
      </c>
      <c r="B323" s="341"/>
      <c r="C323" s="342"/>
      <c r="D323" s="342"/>
      <c r="E323" s="342"/>
      <c r="F323" s="342"/>
      <c r="G323" s="138" t="s">
        <v>483</v>
      </c>
      <c r="H323" s="139"/>
      <c r="I323" s="139"/>
    </row>
    <row r="324" spans="1:9">
      <c r="A324" s="343" t="s">
        <v>484</v>
      </c>
      <c r="B324" s="344"/>
      <c r="C324" s="345"/>
      <c r="D324" s="345"/>
      <c r="E324" s="345"/>
      <c r="F324" s="345"/>
      <c r="G324" s="145" t="s">
        <v>485</v>
      </c>
      <c r="H324" s="91"/>
      <c r="I324" s="91"/>
    </row>
    <row r="325" spans="1:9">
      <c r="A325" s="346" t="s">
        <v>486</v>
      </c>
      <c r="B325" s="347"/>
      <c r="C325" s="348"/>
      <c r="D325" s="348"/>
      <c r="E325" s="348"/>
      <c r="F325" s="348"/>
      <c r="G325" s="146" t="s">
        <v>487</v>
      </c>
      <c r="H325" s="139">
        <v>0.21025000000000002</v>
      </c>
      <c r="I325" s="139">
        <v>7.1800000000000003E-2</v>
      </c>
    </row>
    <row r="326" spans="1:9">
      <c r="A326" s="340" t="s">
        <v>392</v>
      </c>
      <c r="B326" s="341"/>
      <c r="C326" s="342"/>
      <c r="D326" s="342"/>
      <c r="E326" s="342"/>
      <c r="F326" s="342"/>
      <c r="G326" s="146"/>
      <c r="H326" s="139"/>
      <c r="I326" s="139"/>
    </row>
    <row r="327" spans="1:9">
      <c r="A327" s="349" t="s">
        <v>488</v>
      </c>
      <c r="B327" s="331"/>
      <c r="C327" s="331"/>
      <c r="D327" s="331"/>
      <c r="E327" s="331"/>
      <c r="F327" s="332"/>
      <c r="G327" s="146">
        <v>16310</v>
      </c>
      <c r="H327" s="139"/>
      <c r="I327" s="139"/>
    </row>
    <row r="328" spans="1:9">
      <c r="A328" s="350" t="s">
        <v>489</v>
      </c>
      <c r="B328" s="351"/>
      <c r="C328" s="352"/>
      <c r="D328" s="352"/>
      <c r="E328" s="352"/>
      <c r="F328" s="352"/>
      <c r="G328" s="138" t="s">
        <v>490</v>
      </c>
      <c r="H328" s="139">
        <v>0</v>
      </c>
      <c r="I328" s="139">
        <v>0</v>
      </c>
    </row>
    <row r="329" spans="1:9">
      <c r="A329" s="330" t="s">
        <v>491</v>
      </c>
      <c r="B329" s="331"/>
      <c r="C329" s="331"/>
      <c r="D329" s="331"/>
      <c r="E329" s="331"/>
      <c r="F329" s="332"/>
      <c r="G329" s="145" t="s">
        <v>492</v>
      </c>
      <c r="H329" s="139">
        <v>0</v>
      </c>
      <c r="I329" s="139">
        <v>0</v>
      </c>
    </row>
    <row r="330" spans="1:9">
      <c r="A330" s="333" t="s">
        <v>493</v>
      </c>
      <c r="B330" s="318"/>
      <c r="C330" s="319"/>
      <c r="D330" s="319"/>
      <c r="E330" s="319"/>
      <c r="F330" s="319"/>
      <c r="G330" s="136" t="s">
        <v>494</v>
      </c>
      <c r="H330" s="137">
        <v>0.21025000000000002</v>
      </c>
      <c r="I330" s="137">
        <v>7.1800000000000003E-2</v>
      </c>
    </row>
    <row r="331" spans="1:9">
      <c r="A331" s="334" t="s">
        <v>495</v>
      </c>
      <c r="B331" s="335"/>
      <c r="C331" s="336"/>
      <c r="D331" s="336"/>
      <c r="E331" s="336"/>
      <c r="F331" s="336"/>
      <c r="G331" s="147" t="s">
        <v>496</v>
      </c>
      <c r="H331" s="137">
        <v>0</v>
      </c>
      <c r="I331" s="137">
        <v>23.355059999999867</v>
      </c>
    </row>
    <row r="332" spans="1:9">
      <c r="A332" s="317" t="s">
        <v>497</v>
      </c>
      <c r="B332" s="318"/>
      <c r="C332" s="319"/>
      <c r="D332" s="319"/>
      <c r="E332" s="319"/>
      <c r="F332" s="319"/>
      <c r="G332" s="147" t="s">
        <v>498</v>
      </c>
      <c r="H332" s="139">
        <v>0</v>
      </c>
      <c r="I332" s="139">
        <v>9.3409999999999993E-2</v>
      </c>
    </row>
    <row r="333" spans="1:9">
      <c r="A333" s="337" t="s">
        <v>499</v>
      </c>
      <c r="B333" s="338"/>
      <c r="C333" s="339"/>
      <c r="D333" s="339"/>
      <c r="E333" s="339"/>
      <c r="F333" s="339"/>
      <c r="G333" s="138" t="s">
        <v>500</v>
      </c>
      <c r="H333" s="139"/>
      <c r="I333" s="139"/>
    </row>
    <row r="334" spans="1:9">
      <c r="A334" s="317" t="s">
        <v>501</v>
      </c>
      <c r="B334" s="318"/>
      <c r="C334" s="319"/>
      <c r="D334" s="319"/>
      <c r="E334" s="319"/>
      <c r="F334" s="319"/>
      <c r="G334" s="147" t="s">
        <v>502</v>
      </c>
      <c r="H334" s="137">
        <v>1066.0555000000002</v>
      </c>
      <c r="I334" s="137">
        <v>796.59262000000001</v>
      </c>
    </row>
    <row r="335" spans="1:9">
      <c r="A335" s="317" t="s">
        <v>503</v>
      </c>
      <c r="B335" s="318"/>
      <c r="C335" s="319"/>
      <c r="D335" s="319"/>
      <c r="E335" s="319"/>
      <c r="F335" s="319"/>
      <c r="G335" s="147" t="s">
        <v>504</v>
      </c>
      <c r="H335" s="137">
        <v>0</v>
      </c>
      <c r="I335" s="137">
        <v>23.261649999999918</v>
      </c>
    </row>
    <row r="336" spans="1:9">
      <c r="A336" s="317" t="s">
        <v>505</v>
      </c>
      <c r="B336" s="318"/>
      <c r="C336" s="319"/>
      <c r="D336" s="319"/>
      <c r="E336" s="319"/>
      <c r="F336" s="319"/>
      <c r="G336" s="147" t="s">
        <v>506</v>
      </c>
      <c r="H336" s="148">
        <v>0</v>
      </c>
      <c r="I336" s="148">
        <v>23.261649999999918</v>
      </c>
    </row>
    <row r="337" spans="1:9" ht="13.5" thickBot="1">
      <c r="A337" s="320" t="s">
        <v>507</v>
      </c>
      <c r="B337" s="321"/>
      <c r="C337" s="322"/>
      <c r="D337" s="322"/>
      <c r="E337" s="322"/>
      <c r="F337" s="322"/>
      <c r="G337" s="156" t="s">
        <v>508</v>
      </c>
      <c r="H337" s="150">
        <v>1066.0555000000002</v>
      </c>
      <c r="I337" s="150">
        <v>819.85426999999993</v>
      </c>
    </row>
    <row r="338" spans="1:9" ht="15">
      <c r="A338" s="152"/>
      <c r="B338" s="152"/>
      <c r="C338" s="152"/>
      <c r="D338" s="152"/>
      <c r="E338" s="152"/>
      <c r="F338" s="157"/>
      <c r="G338" s="158"/>
      <c r="H338" s="159"/>
      <c r="I338" s="159"/>
    </row>
    <row r="339" spans="1:9" ht="32.25" customHeight="1">
      <c r="A339" s="323" t="str">
        <f>A97</f>
        <v>СПРАВКА ЗА ПРИХОДИТЕ И РАЗХОДИТЕ ПО ВИДОВЕ И ИКОНОМИЧЕСКИ ДЕЙНОСТИ ЗА IV - то тримесечие на 2014 ГОДИНА (с натрупване)</v>
      </c>
      <c r="B339" s="323"/>
      <c r="C339" s="323"/>
      <c r="D339" s="323"/>
      <c r="E339" s="323"/>
      <c r="F339" s="323"/>
      <c r="G339" s="323"/>
      <c r="H339" s="323"/>
      <c r="I339" s="323"/>
    </row>
    <row r="340" spans="1:9" ht="15" thickBot="1">
      <c r="A340" s="324" t="s">
        <v>509</v>
      </c>
      <c r="B340" s="324"/>
      <c r="C340" s="324"/>
      <c r="D340" s="324"/>
      <c r="E340" s="324"/>
      <c r="F340" s="160"/>
      <c r="G340" s="161"/>
      <c r="H340" s="162"/>
      <c r="I340" s="163" t="s">
        <v>510</v>
      </c>
    </row>
    <row r="341" spans="1:9" ht="22.5">
      <c r="A341" s="325" t="s">
        <v>511</v>
      </c>
      <c r="B341" s="326"/>
      <c r="C341" s="326"/>
      <c r="D341" s="326"/>
      <c r="E341" s="326"/>
      <c r="F341" s="327"/>
      <c r="G341" s="164" t="s">
        <v>121</v>
      </c>
      <c r="H341" s="328" t="s">
        <v>512</v>
      </c>
      <c r="I341" s="329"/>
    </row>
    <row r="342" spans="1:9">
      <c r="A342" s="312" t="s">
        <v>1</v>
      </c>
      <c r="B342" s="313"/>
      <c r="C342" s="313"/>
      <c r="D342" s="313"/>
      <c r="E342" s="313"/>
      <c r="F342" s="314"/>
      <c r="G342" s="165" t="s">
        <v>2</v>
      </c>
      <c r="H342" s="315">
        <v>1</v>
      </c>
      <c r="I342" s="316"/>
    </row>
    <row r="343" spans="1:9">
      <c r="A343" s="301" t="s">
        <v>513</v>
      </c>
      <c r="B343" s="302"/>
      <c r="C343" s="302"/>
      <c r="D343" s="302"/>
      <c r="E343" s="302"/>
      <c r="F343" s="303"/>
      <c r="G343" s="166" t="s">
        <v>514</v>
      </c>
      <c r="H343" s="299">
        <f>H303</f>
        <v>827.95907</v>
      </c>
      <c r="I343" s="300"/>
    </row>
    <row r="344" spans="1:9">
      <c r="A344" s="309" t="s">
        <v>515</v>
      </c>
      <c r="B344" s="310"/>
      <c r="C344" s="310"/>
      <c r="D344" s="310"/>
      <c r="E344" s="310"/>
      <c r="F344" s="311"/>
      <c r="G344" s="166" t="s">
        <v>516</v>
      </c>
      <c r="H344" s="299"/>
      <c r="I344" s="300"/>
    </row>
    <row r="345" spans="1:9">
      <c r="A345" s="301" t="s">
        <v>517</v>
      </c>
      <c r="B345" s="302"/>
      <c r="C345" s="302"/>
      <c r="D345" s="302"/>
      <c r="E345" s="302"/>
      <c r="F345" s="303"/>
      <c r="G345" s="166" t="s">
        <v>518</v>
      </c>
      <c r="H345" s="299"/>
      <c r="I345" s="300"/>
    </row>
    <row r="346" spans="1:9">
      <c r="A346" s="301" t="s">
        <v>519</v>
      </c>
      <c r="B346" s="302"/>
      <c r="C346" s="302"/>
      <c r="D346" s="302"/>
      <c r="E346" s="302"/>
      <c r="F346" s="303"/>
      <c r="G346" s="166" t="s">
        <v>520</v>
      </c>
      <c r="H346" s="299"/>
      <c r="I346" s="300"/>
    </row>
    <row r="347" spans="1:9">
      <c r="A347" s="309" t="s">
        <v>521</v>
      </c>
      <c r="B347" s="310"/>
      <c r="C347" s="310"/>
      <c r="D347" s="310"/>
      <c r="E347" s="310"/>
      <c r="F347" s="311"/>
      <c r="G347" s="166" t="s">
        <v>522</v>
      </c>
      <c r="H347" s="299"/>
      <c r="I347" s="300"/>
    </row>
    <row r="348" spans="1:9">
      <c r="A348" s="296" t="s">
        <v>523</v>
      </c>
      <c r="B348" s="297"/>
      <c r="C348" s="297"/>
      <c r="D348" s="297"/>
      <c r="E348" s="297"/>
      <c r="F348" s="298"/>
      <c r="G348" s="166" t="s">
        <v>524</v>
      </c>
      <c r="H348" s="299"/>
      <c r="I348" s="300"/>
    </row>
    <row r="349" spans="1:9">
      <c r="A349" s="301" t="s">
        <v>525</v>
      </c>
      <c r="B349" s="302"/>
      <c r="C349" s="302"/>
      <c r="D349" s="302"/>
      <c r="E349" s="302"/>
      <c r="F349" s="303"/>
      <c r="G349" s="166" t="s">
        <v>526</v>
      </c>
      <c r="H349" s="299"/>
      <c r="I349" s="300"/>
    </row>
    <row r="350" spans="1:9" ht="13.5" thickBot="1">
      <c r="A350" s="304" t="s">
        <v>527</v>
      </c>
      <c r="B350" s="305"/>
      <c r="C350" s="305"/>
      <c r="D350" s="305"/>
      <c r="E350" s="305"/>
      <c r="F350" s="306"/>
      <c r="G350" s="167" t="s">
        <v>528</v>
      </c>
      <c r="H350" s="168"/>
      <c r="I350" s="169"/>
    </row>
    <row r="351" spans="1:9" ht="13.5" thickBot="1">
      <c r="A351" s="304" t="s">
        <v>529</v>
      </c>
      <c r="B351" s="305"/>
      <c r="C351" s="305"/>
      <c r="D351" s="305"/>
      <c r="E351" s="305"/>
      <c r="F351" s="306"/>
      <c r="G351" s="167" t="s">
        <v>530</v>
      </c>
      <c r="H351" s="307"/>
      <c r="I351" s="308"/>
    </row>
    <row r="352" spans="1:9">
      <c r="A352" s="170"/>
      <c r="B352" s="170"/>
      <c r="C352" s="170"/>
      <c r="D352" s="170"/>
      <c r="E352" s="170"/>
      <c r="F352" s="170"/>
      <c r="G352" s="170"/>
      <c r="H352" s="171"/>
      <c r="I352" s="171"/>
    </row>
    <row r="353" spans="1:9" ht="14.25">
      <c r="A353" s="172"/>
      <c r="B353" s="172"/>
      <c r="C353" s="172"/>
      <c r="D353" s="172"/>
      <c r="E353" s="172"/>
      <c r="F353" s="172"/>
      <c r="G353" s="173"/>
      <c r="H353" s="162"/>
      <c r="I353" s="162"/>
    </row>
    <row r="354" spans="1:9" ht="14.25">
      <c r="A354" s="161"/>
      <c r="B354" s="161"/>
      <c r="C354" s="161"/>
      <c r="D354" s="161"/>
      <c r="E354" s="161"/>
      <c r="F354" s="161"/>
      <c r="G354" s="161"/>
      <c r="H354" s="162"/>
      <c r="I354" s="162"/>
    </row>
    <row r="355" spans="1:9" ht="14.25">
      <c r="A355" s="161"/>
      <c r="B355" s="103"/>
      <c r="C355" s="103"/>
      <c r="D355" s="103"/>
      <c r="E355" s="161"/>
      <c r="F355" s="161"/>
      <c r="G355" s="104" t="s">
        <v>97</v>
      </c>
      <c r="H355" s="295" t="str">
        <f>H234</f>
        <v>25.01.2015 г.</v>
      </c>
      <c r="I355" s="295"/>
    </row>
    <row r="356" spans="1:9" ht="14.25">
      <c r="A356" s="161"/>
      <c r="B356" s="103"/>
      <c r="C356" s="103"/>
      <c r="D356" s="105"/>
      <c r="E356" s="161"/>
      <c r="F356" s="161"/>
      <c r="G356" s="45"/>
      <c r="H356" s="106"/>
      <c r="I356" s="107"/>
    </row>
    <row r="357" spans="1:9" ht="14.25">
      <c r="A357" s="161"/>
      <c r="B357" s="108" t="s">
        <v>108</v>
      </c>
      <c r="C357" s="291" t="str">
        <f>C236</f>
        <v>Мирослав Ласло Боршош</v>
      </c>
      <c r="D357" s="292"/>
      <c r="E357" s="293"/>
      <c r="F357" s="174"/>
      <c r="G357" s="45"/>
      <c r="H357" s="183"/>
      <c r="I357" s="183"/>
    </row>
    <row r="358" spans="1:9" ht="14.25">
      <c r="A358" s="161"/>
      <c r="B358" s="108" t="s">
        <v>368</v>
      </c>
      <c r="C358" s="291" t="str">
        <f>C237</f>
        <v>Марийка Роглева</v>
      </c>
      <c r="D358" s="292"/>
      <c r="E358" s="293"/>
      <c r="F358" s="174"/>
      <c r="G358" s="45"/>
      <c r="H358" s="183"/>
      <c r="I358" s="183"/>
    </row>
    <row r="359" spans="1:9" ht="14.25">
      <c r="A359" s="161"/>
      <c r="B359" s="103" t="s">
        <v>369</v>
      </c>
      <c r="C359" s="175" t="s">
        <v>370</v>
      </c>
      <c r="D359" s="175"/>
      <c r="E359" s="176"/>
      <c r="F359" s="161"/>
      <c r="G359" s="109"/>
      <c r="H359" s="181" t="s">
        <v>371</v>
      </c>
      <c r="I359" s="181"/>
    </row>
    <row r="360" spans="1:9" ht="14.25">
      <c r="A360" s="161"/>
      <c r="B360" s="110" t="s">
        <v>372</v>
      </c>
      <c r="C360" s="291" t="str">
        <f>C239</f>
        <v>Марийка Роглева</v>
      </c>
      <c r="D360" s="292"/>
      <c r="E360" s="293"/>
      <c r="F360" s="161"/>
      <c r="G360" s="71"/>
      <c r="H360" s="294" t="s">
        <v>531</v>
      </c>
      <c r="I360" s="294"/>
    </row>
    <row r="361" spans="1:9" ht="14.25">
      <c r="A361" s="161"/>
      <c r="B361" s="103"/>
      <c r="C361" s="175" t="s">
        <v>370</v>
      </c>
      <c r="D361" s="175"/>
      <c r="E361" s="176"/>
      <c r="F361" s="161"/>
      <c r="G361" s="160"/>
      <c r="H361" s="177"/>
      <c r="I361" s="177"/>
    </row>
  </sheetData>
  <mergeCells count="372">
    <mergeCell ref="A7:I7"/>
    <mergeCell ref="A8:I8"/>
    <mergeCell ref="A9:I9"/>
    <mergeCell ref="A11:F12"/>
    <mergeCell ref="G11:G12"/>
    <mergeCell ref="H11:I11"/>
    <mergeCell ref="A2:B2"/>
    <mergeCell ref="C2:E2"/>
    <mergeCell ref="C3:E3"/>
    <mergeCell ref="G3:I3"/>
    <mergeCell ref="C4:E4"/>
    <mergeCell ref="G4:I4"/>
    <mergeCell ref="A19:F19"/>
    <mergeCell ref="A20:F20"/>
    <mergeCell ref="A21:F21"/>
    <mergeCell ref="A22:F22"/>
    <mergeCell ref="A23:F23"/>
    <mergeCell ref="A24:F24"/>
    <mergeCell ref="A13:F13"/>
    <mergeCell ref="A14:F14"/>
    <mergeCell ref="A15:F15"/>
    <mergeCell ref="A16:F16"/>
    <mergeCell ref="A17:F17"/>
    <mergeCell ref="A18:F18"/>
    <mergeCell ref="A31:F31"/>
    <mergeCell ref="A32:F32"/>
    <mergeCell ref="A33:F33"/>
    <mergeCell ref="A34:F34"/>
    <mergeCell ref="A35:F35"/>
    <mergeCell ref="A36:F36"/>
    <mergeCell ref="A25:F25"/>
    <mergeCell ref="A26:F26"/>
    <mergeCell ref="A27:F27"/>
    <mergeCell ref="A28:F28"/>
    <mergeCell ref="A29:F29"/>
    <mergeCell ref="A30:F30"/>
    <mergeCell ref="A43:F43"/>
    <mergeCell ref="A44:F44"/>
    <mergeCell ref="A45:F45"/>
    <mergeCell ref="A46:F46"/>
    <mergeCell ref="A47:F47"/>
    <mergeCell ref="A48:F48"/>
    <mergeCell ref="A37:F37"/>
    <mergeCell ref="A38:F38"/>
    <mergeCell ref="A39:F39"/>
    <mergeCell ref="A40:F40"/>
    <mergeCell ref="A41:F41"/>
    <mergeCell ref="A42:F42"/>
    <mergeCell ref="H56:I56"/>
    <mergeCell ref="A58:F58"/>
    <mergeCell ref="A59:F59"/>
    <mergeCell ref="A60:F60"/>
    <mergeCell ref="A61:F61"/>
    <mergeCell ref="A62:F62"/>
    <mergeCell ref="A49:F49"/>
    <mergeCell ref="A50:F50"/>
    <mergeCell ref="A51:F51"/>
    <mergeCell ref="A52:F52"/>
    <mergeCell ref="A56:F57"/>
    <mergeCell ref="G56:G57"/>
    <mergeCell ref="A69:F69"/>
    <mergeCell ref="A70:F70"/>
    <mergeCell ref="A71:F71"/>
    <mergeCell ref="A72:F72"/>
    <mergeCell ref="A73:F73"/>
    <mergeCell ref="A74:F74"/>
    <mergeCell ref="A63:F63"/>
    <mergeCell ref="A64:F64"/>
    <mergeCell ref="A65:F65"/>
    <mergeCell ref="A66:F66"/>
    <mergeCell ref="A67:F67"/>
    <mergeCell ref="A68:F68"/>
    <mergeCell ref="A81:F81"/>
    <mergeCell ref="A82:F82"/>
    <mergeCell ref="A83:F83"/>
    <mergeCell ref="A84:F84"/>
    <mergeCell ref="A85:F85"/>
    <mergeCell ref="A86:F86"/>
    <mergeCell ref="A75:F75"/>
    <mergeCell ref="A76:F76"/>
    <mergeCell ref="A77:F77"/>
    <mergeCell ref="A78:F78"/>
    <mergeCell ref="A79:F79"/>
    <mergeCell ref="A80:F80"/>
    <mergeCell ref="A93:F93"/>
    <mergeCell ref="A94:F94"/>
    <mergeCell ref="A95:F95"/>
    <mergeCell ref="A97:I97"/>
    <mergeCell ref="A98:E98"/>
    <mergeCell ref="A99:F99"/>
    <mergeCell ref="H99:I99"/>
    <mergeCell ref="A87:F87"/>
    <mergeCell ref="A88:F88"/>
    <mergeCell ref="A89:F89"/>
    <mergeCell ref="A90:F90"/>
    <mergeCell ref="A91:F91"/>
    <mergeCell ref="A92:F92"/>
    <mergeCell ref="A103:F103"/>
    <mergeCell ref="H103:I103"/>
    <mergeCell ref="A104:F104"/>
    <mergeCell ref="H104:I104"/>
    <mergeCell ref="A105:F105"/>
    <mergeCell ref="H105:I105"/>
    <mergeCell ref="A100:F100"/>
    <mergeCell ref="H100:I100"/>
    <mergeCell ref="A101:F101"/>
    <mergeCell ref="H101:I101"/>
    <mergeCell ref="A102:F102"/>
    <mergeCell ref="H102:I102"/>
    <mergeCell ref="H113:I113"/>
    <mergeCell ref="C115:E115"/>
    <mergeCell ref="H115:I115"/>
    <mergeCell ref="C116:E116"/>
    <mergeCell ref="H116:I116"/>
    <mergeCell ref="H117:I117"/>
    <mergeCell ref="A106:F106"/>
    <mergeCell ref="H106:I106"/>
    <mergeCell ref="A107:F107"/>
    <mergeCell ref="H107:I107"/>
    <mergeCell ref="A108:F108"/>
    <mergeCell ref="A109:F109"/>
    <mergeCell ref="H109:I109"/>
    <mergeCell ref="C125:E125"/>
    <mergeCell ref="G125:I125"/>
    <mergeCell ref="A128:I128"/>
    <mergeCell ref="A129:I129"/>
    <mergeCell ref="A130:I130"/>
    <mergeCell ref="A132:F133"/>
    <mergeCell ref="G132:G133"/>
    <mergeCell ref="H132:I132"/>
    <mergeCell ref="C118:E118"/>
    <mergeCell ref="H118:I118"/>
    <mergeCell ref="A123:B123"/>
    <mergeCell ref="C123:E123"/>
    <mergeCell ref="C124:E124"/>
    <mergeCell ref="G124:I124"/>
    <mergeCell ref="A140:F140"/>
    <mergeCell ref="A141:F141"/>
    <mergeCell ref="A142:F142"/>
    <mergeCell ref="A143:F143"/>
    <mergeCell ref="A144:F144"/>
    <mergeCell ref="A145:F145"/>
    <mergeCell ref="A134:F134"/>
    <mergeCell ref="A135:F135"/>
    <mergeCell ref="A136:F136"/>
    <mergeCell ref="A137:F137"/>
    <mergeCell ref="A138:F138"/>
    <mergeCell ref="A139:F139"/>
    <mergeCell ref="A152:F152"/>
    <mergeCell ref="A153:F153"/>
    <mergeCell ref="A154:F154"/>
    <mergeCell ref="A155:F155"/>
    <mergeCell ref="A156:F156"/>
    <mergeCell ref="A157:F157"/>
    <mergeCell ref="A146:F146"/>
    <mergeCell ref="A147:F147"/>
    <mergeCell ref="A148:F148"/>
    <mergeCell ref="A149:F149"/>
    <mergeCell ref="A150:F150"/>
    <mergeCell ref="A151:F151"/>
    <mergeCell ref="A164:F164"/>
    <mergeCell ref="A165:F165"/>
    <mergeCell ref="A166:F166"/>
    <mergeCell ref="A167:F167"/>
    <mergeCell ref="A168:F168"/>
    <mergeCell ref="A169:F169"/>
    <mergeCell ref="A158:F158"/>
    <mergeCell ref="A159:F159"/>
    <mergeCell ref="A160:F160"/>
    <mergeCell ref="A161:F161"/>
    <mergeCell ref="A162:F162"/>
    <mergeCell ref="A163:F163"/>
    <mergeCell ref="H177:I177"/>
    <mergeCell ref="A179:F179"/>
    <mergeCell ref="A180:F180"/>
    <mergeCell ref="A181:F181"/>
    <mergeCell ref="A182:F182"/>
    <mergeCell ref="A183:F183"/>
    <mergeCell ref="A170:F170"/>
    <mergeCell ref="A171:F171"/>
    <mergeCell ref="A172:F172"/>
    <mergeCell ref="A173:F173"/>
    <mergeCell ref="A177:F178"/>
    <mergeCell ref="G177:G178"/>
    <mergeCell ref="A190:F190"/>
    <mergeCell ref="A191:F191"/>
    <mergeCell ref="A192:F192"/>
    <mergeCell ref="A193:F193"/>
    <mergeCell ref="A194:F194"/>
    <mergeCell ref="A195:F195"/>
    <mergeCell ref="A184:F184"/>
    <mergeCell ref="A185:F185"/>
    <mergeCell ref="A186:F186"/>
    <mergeCell ref="A187:F187"/>
    <mergeCell ref="A188:F188"/>
    <mergeCell ref="A189:F189"/>
    <mergeCell ref="A202:F202"/>
    <mergeCell ref="A203:F203"/>
    <mergeCell ref="A204:F204"/>
    <mergeCell ref="A205:F205"/>
    <mergeCell ref="A206:F206"/>
    <mergeCell ref="A207:F207"/>
    <mergeCell ref="A196:F196"/>
    <mergeCell ref="A197:F197"/>
    <mergeCell ref="A198:F198"/>
    <mergeCell ref="A199:F199"/>
    <mergeCell ref="A200:F200"/>
    <mergeCell ref="A201:F201"/>
    <mergeCell ref="A214:F214"/>
    <mergeCell ref="A215:F215"/>
    <mergeCell ref="A216:F216"/>
    <mergeCell ref="A218:I218"/>
    <mergeCell ref="A219:E219"/>
    <mergeCell ref="A220:F220"/>
    <mergeCell ref="H220:I220"/>
    <mergeCell ref="A208:F208"/>
    <mergeCell ref="A209:F209"/>
    <mergeCell ref="A210:F210"/>
    <mergeCell ref="A211:F211"/>
    <mergeCell ref="A212:F212"/>
    <mergeCell ref="A213:F213"/>
    <mergeCell ref="A224:F224"/>
    <mergeCell ref="H224:I224"/>
    <mergeCell ref="A225:F225"/>
    <mergeCell ref="H225:I225"/>
    <mergeCell ref="A226:F226"/>
    <mergeCell ref="H226:I226"/>
    <mergeCell ref="A221:F221"/>
    <mergeCell ref="H221:I221"/>
    <mergeCell ref="A222:F222"/>
    <mergeCell ref="H222:I222"/>
    <mergeCell ref="A223:F223"/>
    <mergeCell ref="H223:I223"/>
    <mergeCell ref="H234:I234"/>
    <mergeCell ref="C236:E236"/>
    <mergeCell ref="H236:I236"/>
    <mergeCell ref="C237:E237"/>
    <mergeCell ref="H237:I237"/>
    <mergeCell ref="H238:I238"/>
    <mergeCell ref="A227:F227"/>
    <mergeCell ref="H227:I227"/>
    <mergeCell ref="A228:F228"/>
    <mergeCell ref="H228:I228"/>
    <mergeCell ref="A229:F229"/>
    <mergeCell ref="A230:F230"/>
    <mergeCell ref="H230:I230"/>
    <mergeCell ref="C246:E246"/>
    <mergeCell ref="G246:I246"/>
    <mergeCell ref="A249:I249"/>
    <mergeCell ref="A250:I250"/>
    <mergeCell ref="A251:I251"/>
    <mergeCell ref="A253:F254"/>
    <mergeCell ref="G253:G254"/>
    <mergeCell ref="H253:I253"/>
    <mergeCell ref="C239:E239"/>
    <mergeCell ref="H239:I239"/>
    <mergeCell ref="A244:B244"/>
    <mergeCell ref="C244:E244"/>
    <mergeCell ref="C245:E245"/>
    <mergeCell ref="G245:I245"/>
    <mergeCell ref="A261:F261"/>
    <mergeCell ref="A262:F262"/>
    <mergeCell ref="A263:F263"/>
    <mergeCell ref="A264:F264"/>
    <mergeCell ref="A265:F265"/>
    <mergeCell ref="A266:F266"/>
    <mergeCell ref="A255:F255"/>
    <mergeCell ref="A256:F256"/>
    <mergeCell ref="A257:F257"/>
    <mergeCell ref="A258:F258"/>
    <mergeCell ref="A259:F259"/>
    <mergeCell ref="A260:F260"/>
    <mergeCell ref="A273:F273"/>
    <mergeCell ref="A274:F274"/>
    <mergeCell ref="A275:F275"/>
    <mergeCell ref="A276:F276"/>
    <mergeCell ref="A277:F277"/>
    <mergeCell ref="A278:F278"/>
    <mergeCell ref="A267:F267"/>
    <mergeCell ref="A268:F268"/>
    <mergeCell ref="A269:F269"/>
    <mergeCell ref="A270:F270"/>
    <mergeCell ref="A271:F271"/>
    <mergeCell ref="A272:F272"/>
    <mergeCell ref="A285:F285"/>
    <mergeCell ref="A286:F286"/>
    <mergeCell ref="A287:F287"/>
    <mergeCell ref="A288:F288"/>
    <mergeCell ref="A289:F289"/>
    <mergeCell ref="A290:F290"/>
    <mergeCell ref="A279:F279"/>
    <mergeCell ref="A280:F280"/>
    <mergeCell ref="A281:F281"/>
    <mergeCell ref="A282:F282"/>
    <mergeCell ref="A283:F283"/>
    <mergeCell ref="A284:F284"/>
    <mergeCell ref="H298:I298"/>
    <mergeCell ref="A300:F300"/>
    <mergeCell ref="A301:F301"/>
    <mergeCell ref="A302:F302"/>
    <mergeCell ref="A303:F303"/>
    <mergeCell ref="A304:F304"/>
    <mergeCell ref="A291:F291"/>
    <mergeCell ref="A292:F292"/>
    <mergeCell ref="A293:F293"/>
    <mergeCell ref="A294:F294"/>
    <mergeCell ref="A298:F299"/>
    <mergeCell ref="G298:G299"/>
    <mergeCell ref="A311:F311"/>
    <mergeCell ref="A312:F312"/>
    <mergeCell ref="A313:F313"/>
    <mergeCell ref="A314:F314"/>
    <mergeCell ref="A315:F315"/>
    <mergeCell ref="A316:F316"/>
    <mergeCell ref="A305:F305"/>
    <mergeCell ref="A306:F306"/>
    <mergeCell ref="A307:F307"/>
    <mergeCell ref="A308:F308"/>
    <mergeCell ref="A309:F309"/>
    <mergeCell ref="A310:F310"/>
    <mergeCell ref="A323:F323"/>
    <mergeCell ref="A324:F324"/>
    <mergeCell ref="A325:F325"/>
    <mergeCell ref="A326:F326"/>
    <mergeCell ref="A327:F327"/>
    <mergeCell ref="A328:F328"/>
    <mergeCell ref="A317:F317"/>
    <mergeCell ref="A318:F318"/>
    <mergeCell ref="A319:F319"/>
    <mergeCell ref="A320:F320"/>
    <mergeCell ref="A321:F321"/>
    <mergeCell ref="A322:F322"/>
    <mergeCell ref="A335:F335"/>
    <mergeCell ref="A336:F336"/>
    <mergeCell ref="A337:F337"/>
    <mergeCell ref="A339:I339"/>
    <mergeCell ref="A340:E340"/>
    <mergeCell ref="A341:F341"/>
    <mergeCell ref="H341:I341"/>
    <mergeCell ref="A329:F329"/>
    <mergeCell ref="A330:F330"/>
    <mergeCell ref="A331:F331"/>
    <mergeCell ref="A332:F332"/>
    <mergeCell ref="A333:F333"/>
    <mergeCell ref="A334:F334"/>
    <mergeCell ref="A345:F345"/>
    <mergeCell ref="H345:I345"/>
    <mergeCell ref="A346:F346"/>
    <mergeCell ref="H346:I346"/>
    <mergeCell ref="A347:F347"/>
    <mergeCell ref="H347:I347"/>
    <mergeCell ref="A342:F342"/>
    <mergeCell ref="H342:I342"/>
    <mergeCell ref="A343:F343"/>
    <mergeCell ref="H343:I343"/>
    <mergeCell ref="A344:F344"/>
    <mergeCell ref="H344:I344"/>
    <mergeCell ref="C360:E360"/>
    <mergeCell ref="H360:I360"/>
    <mergeCell ref="H355:I355"/>
    <mergeCell ref="C357:E357"/>
    <mergeCell ref="H357:I357"/>
    <mergeCell ref="C358:E358"/>
    <mergeCell ref="H358:I358"/>
    <mergeCell ref="H359:I359"/>
    <mergeCell ref="A348:F348"/>
    <mergeCell ref="H348:I348"/>
    <mergeCell ref="A349:F349"/>
    <mergeCell ref="H349:I349"/>
    <mergeCell ref="A350:F350"/>
    <mergeCell ref="A351:F351"/>
    <mergeCell ref="H351:I351"/>
  </mergeCells>
  <pageMargins left="0.7" right="0.7" top="0.75" bottom="0.75" header="0.3" footer="0.3"/>
  <pageSetup paperSize="9" scale="83" orientation="portrait" r:id="rId1"/>
  <rowBreaks count="5" manualBreakCount="5">
    <brk id="55" max="16383" man="1"/>
    <brk id="119" max="16383" man="1"/>
    <brk id="175" max="16383" man="1"/>
    <brk id="241" max="16383" man="1"/>
    <brk id="29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13"/>
  <sheetViews>
    <sheetView zoomScaleNormal="100" workbookViewId="0">
      <selection activeCell="A8" sqref="A8"/>
    </sheetView>
  </sheetViews>
  <sheetFormatPr defaultRowHeight="12.75"/>
  <cols>
    <col min="1" max="1" width="42.140625" customWidth="1"/>
    <col min="4" max="4" width="10.140625" customWidth="1"/>
  </cols>
  <sheetData>
    <row r="1" spans="1:12">
      <c r="A1" s="397" t="s">
        <v>11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</row>
    <row r="2" spans="1:12">
      <c r="A2" s="397" t="s">
        <v>12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</row>
    <row r="3" spans="1:12">
      <c r="A3" s="397" t="s">
        <v>106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</row>
    <row r="4" spans="1:12">
      <c r="A4" s="398" t="s">
        <v>532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</row>
    <row r="5" spans="1:12">
      <c r="B5" s="8"/>
      <c r="C5" s="8"/>
      <c r="D5" s="8"/>
      <c r="E5" s="8"/>
      <c r="F5" s="8"/>
      <c r="G5" s="8"/>
      <c r="H5" s="8"/>
      <c r="K5" s="8"/>
      <c r="L5" s="9" t="s">
        <v>13</v>
      </c>
    </row>
    <row r="6" spans="1:12">
      <c r="A6" s="10"/>
      <c r="B6" s="10"/>
      <c r="C6" s="10"/>
      <c r="D6" s="400" t="s">
        <v>14</v>
      </c>
      <c r="E6" s="400"/>
      <c r="F6" s="400"/>
      <c r="G6" s="400"/>
      <c r="H6" s="400"/>
      <c r="I6" s="11" t="s">
        <v>15</v>
      </c>
      <c r="J6" s="12"/>
      <c r="K6" s="10"/>
      <c r="L6" s="10"/>
    </row>
    <row r="7" spans="1:12">
      <c r="A7" s="13"/>
      <c r="B7" s="14" t="s">
        <v>16</v>
      </c>
      <c r="C7" s="14" t="s">
        <v>17</v>
      </c>
      <c r="D7" s="15" t="s">
        <v>18</v>
      </c>
      <c r="E7" s="16"/>
      <c r="F7" s="16" t="s">
        <v>19</v>
      </c>
      <c r="G7" s="16" t="s">
        <v>19</v>
      </c>
      <c r="H7" s="16"/>
      <c r="I7" s="17" t="s">
        <v>20</v>
      </c>
      <c r="J7" s="18"/>
      <c r="K7" s="14" t="s">
        <v>0</v>
      </c>
      <c r="L7" s="14" t="s">
        <v>21</v>
      </c>
    </row>
    <row r="8" spans="1:12">
      <c r="A8" s="13" t="s">
        <v>22</v>
      </c>
      <c r="B8" s="14" t="s">
        <v>23</v>
      </c>
      <c r="C8" s="14" t="s">
        <v>24</v>
      </c>
      <c r="D8" s="15" t="s">
        <v>25</v>
      </c>
      <c r="E8" s="16" t="s">
        <v>26</v>
      </c>
      <c r="F8" s="16" t="s">
        <v>27</v>
      </c>
      <c r="G8" s="16" t="s">
        <v>28</v>
      </c>
      <c r="H8" s="16" t="s">
        <v>29</v>
      </c>
      <c r="I8" s="16" t="s">
        <v>30</v>
      </c>
      <c r="J8" s="16" t="s">
        <v>31</v>
      </c>
      <c r="K8" s="14" t="s">
        <v>32</v>
      </c>
      <c r="L8" s="14" t="s">
        <v>33</v>
      </c>
    </row>
    <row r="9" spans="1:12">
      <c r="A9" s="13"/>
      <c r="B9" s="14"/>
      <c r="C9" s="14" t="s">
        <v>34</v>
      </c>
      <c r="D9" s="15" t="s">
        <v>35</v>
      </c>
      <c r="E9" s="16"/>
      <c r="F9" s="16" t="s">
        <v>36</v>
      </c>
      <c r="G9" s="16" t="s">
        <v>37</v>
      </c>
      <c r="H9" s="16" t="s">
        <v>38</v>
      </c>
      <c r="I9" s="16" t="s">
        <v>39</v>
      </c>
      <c r="J9" s="16" t="s">
        <v>40</v>
      </c>
      <c r="K9" s="14" t="s">
        <v>41</v>
      </c>
      <c r="L9" s="14" t="s">
        <v>23</v>
      </c>
    </row>
    <row r="10" spans="1:12">
      <c r="A10" s="19"/>
      <c r="B10" s="20"/>
      <c r="C10" s="20"/>
      <c r="D10" s="15"/>
      <c r="E10" s="16"/>
      <c r="F10" s="16" t="s">
        <v>42</v>
      </c>
      <c r="G10" s="16" t="s">
        <v>43</v>
      </c>
      <c r="H10" s="16"/>
      <c r="I10" s="16" t="s">
        <v>32</v>
      </c>
      <c r="J10" s="16"/>
      <c r="K10" s="20"/>
      <c r="L10" s="20"/>
    </row>
    <row r="11" spans="1:12">
      <c r="A11" s="21" t="s">
        <v>1</v>
      </c>
      <c r="B11" s="21">
        <v>1</v>
      </c>
      <c r="C11" s="21">
        <v>2</v>
      </c>
      <c r="D11" s="21">
        <v>3</v>
      </c>
      <c r="E11" s="21">
        <v>4</v>
      </c>
      <c r="F11" s="21">
        <v>5</v>
      </c>
      <c r="G11" s="21">
        <v>6</v>
      </c>
      <c r="H11" s="21">
        <v>7</v>
      </c>
      <c r="I11" s="21">
        <v>8</v>
      </c>
      <c r="J11" s="21">
        <v>9</v>
      </c>
      <c r="K11" s="21">
        <v>10</v>
      </c>
      <c r="L11" s="21">
        <v>11</v>
      </c>
    </row>
    <row r="12" spans="1:12">
      <c r="A12" s="16" t="s">
        <v>44</v>
      </c>
      <c r="B12" s="25">
        <v>376155</v>
      </c>
      <c r="C12" s="25"/>
      <c r="D12" s="25"/>
      <c r="E12" s="25">
        <v>4157.1838500000003</v>
      </c>
      <c r="F12" s="25"/>
      <c r="G12" s="25"/>
      <c r="H12" s="25">
        <v>10800.847919999998</v>
      </c>
      <c r="I12" s="25"/>
      <c r="J12" s="25">
        <v>-12135.888929999997</v>
      </c>
      <c r="K12" s="25">
        <v>-6859.72631</v>
      </c>
      <c r="L12" s="25">
        <v>372117.41652999993</v>
      </c>
    </row>
    <row r="13" spans="1:12">
      <c r="A13" s="16" t="s">
        <v>45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5">
        <v>0</v>
      </c>
    </row>
    <row r="14" spans="1:12">
      <c r="A14" s="16" t="s">
        <v>46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5">
        <v>0</v>
      </c>
    </row>
    <row r="15" spans="1:12" ht="22.5">
      <c r="A15" s="22" t="s">
        <v>47</v>
      </c>
      <c r="B15" s="26">
        <v>376155</v>
      </c>
      <c r="C15" s="26">
        <v>0</v>
      </c>
      <c r="D15" s="26">
        <v>0</v>
      </c>
      <c r="E15" s="26">
        <v>4157.1838500000003</v>
      </c>
      <c r="F15" s="26">
        <v>0</v>
      </c>
      <c r="G15" s="26">
        <v>0</v>
      </c>
      <c r="H15" s="26">
        <v>10800.847919999998</v>
      </c>
      <c r="I15" s="26">
        <v>0</v>
      </c>
      <c r="J15" s="26">
        <v>-12135.888929999997</v>
      </c>
      <c r="K15" s="26">
        <v>-6859.72631</v>
      </c>
      <c r="L15" s="25">
        <v>372117.41652999993</v>
      </c>
    </row>
    <row r="16" spans="1:12">
      <c r="A16" s="16" t="s">
        <v>48</v>
      </c>
      <c r="B16" s="26">
        <v>0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5">
        <v>0</v>
      </c>
    </row>
    <row r="17" spans="1:12">
      <c r="A17" s="16" t="s">
        <v>49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5">
        <v>0</v>
      </c>
    </row>
    <row r="18" spans="1:12">
      <c r="A18" s="16" t="s">
        <v>50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5">
        <v>0</v>
      </c>
    </row>
    <row r="19" spans="1:12">
      <c r="A19" s="16" t="s">
        <v>51</v>
      </c>
      <c r="B19" s="26"/>
      <c r="C19" s="26"/>
      <c r="D19" s="26"/>
      <c r="E19" s="26"/>
      <c r="F19" s="26"/>
      <c r="G19" s="26"/>
      <c r="H19" s="26"/>
      <c r="I19" s="26"/>
      <c r="J19" s="26"/>
      <c r="K19" s="26">
        <v>-4404.4749600000005</v>
      </c>
      <c r="L19" s="25">
        <v>-4404.4749600000005</v>
      </c>
    </row>
    <row r="20" spans="1:12">
      <c r="A20" s="16" t="s">
        <v>52</v>
      </c>
      <c r="B20" s="26"/>
      <c r="C20" s="26"/>
      <c r="D20" s="26"/>
      <c r="E20" s="26"/>
      <c r="F20" s="26"/>
      <c r="G20" s="26"/>
      <c r="H20" s="26"/>
      <c r="I20" s="26"/>
      <c r="J20" s="26">
        <v>-6859.72631</v>
      </c>
      <c r="K20" s="26">
        <v>6859.72631</v>
      </c>
      <c r="L20" s="25">
        <v>0</v>
      </c>
    </row>
    <row r="21" spans="1:12">
      <c r="A21" s="16" t="s">
        <v>53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5">
        <v>0</v>
      </c>
    </row>
    <row r="22" spans="1:12">
      <c r="A22" s="16" t="s">
        <v>54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5">
        <v>0</v>
      </c>
    </row>
    <row r="23" spans="1:12">
      <c r="A23" s="16" t="s">
        <v>55</v>
      </c>
      <c r="B23" s="26">
        <v>0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5">
        <v>0</v>
      </c>
    </row>
    <row r="24" spans="1:12">
      <c r="A24" s="16" t="s">
        <v>56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5">
        <v>0</v>
      </c>
    </row>
    <row r="25" spans="1:12">
      <c r="A25" s="16" t="s">
        <v>50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5">
        <v>0</v>
      </c>
    </row>
    <row r="26" spans="1:12">
      <c r="A26" s="16" t="s">
        <v>57</v>
      </c>
      <c r="B26" s="26"/>
      <c r="C26" s="26"/>
      <c r="D26" s="26"/>
      <c r="E26" s="26"/>
      <c r="F26" s="26"/>
      <c r="G26" s="26"/>
      <c r="H26" s="26"/>
      <c r="I26" s="26"/>
      <c r="J26" s="26">
        <v>-15.419829999999999</v>
      </c>
      <c r="K26" s="26"/>
      <c r="L26" s="25">
        <v>-15.419829999999999</v>
      </c>
    </row>
    <row r="27" spans="1:12">
      <c r="A27" s="16" t="s">
        <v>58</v>
      </c>
      <c r="B27" s="26">
        <v>376155</v>
      </c>
      <c r="C27" s="26">
        <v>0</v>
      </c>
      <c r="D27" s="26">
        <v>0</v>
      </c>
      <c r="E27" s="26">
        <v>4157.1838500000003</v>
      </c>
      <c r="F27" s="26">
        <v>0</v>
      </c>
      <c r="G27" s="26">
        <v>0</v>
      </c>
      <c r="H27" s="26">
        <v>10800.847919999998</v>
      </c>
      <c r="I27" s="26">
        <v>0</v>
      </c>
      <c r="J27" s="26">
        <v>-19011.035069999998</v>
      </c>
      <c r="K27" s="26">
        <v>-4404.4749600000014</v>
      </c>
      <c r="L27" s="25">
        <v>367697.52173999994</v>
      </c>
    </row>
    <row r="28" spans="1:12" ht="22.5">
      <c r="A28" s="22" t="s">
        <v>59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5">
        <v>0</v>
      </c>
    </row>
    <row r="29" spans="1:12" ht="22.5">
      <c r="A29" s="22" t="s">
        <v>60</v>
      </c>
      <c r="B29" s="25">
        <v>376155</v>
      </c>
      <c r="C29" s="25">
        <v>0</v>
      </c>
      <c r="D29" s="25">
        <v>0</v>
      </c>
      <c r="E29" s="25">
        <v>4157.1838500000003</v>
      </c>
      <c r="F29" s="25">
        <v>0</v>
      </c>
      <c r="G29" s="25">
        <v>0</v>
      </c>
      <c r="H29" s="25">
        <v>10800.847919999998</v>
      </c>
      <c r="I29" s="25">
        <v>0</v>
      </c>
      <c r="J29" s="25">
        <v>-19011.035069999998</v>
      </c>
      <c r="K29" s="25">
        <v>-4404.4749600000014</v>
      </c>
      <c r="L29" s="25">
        <v>367697.52173999994</v>
      </c>
    </row>
    <row r="32" spans="1:12">
      <c r="A32" s="34" t="s">
        <v>97</v>
      </c>
      <c r="C32" t="s">
        <v>109</v>
      </c>
      <c r="H32" t="s">
        <v>108</v>
      </c>
    </row>
    <row r="33" spans="1:12">
      <c r="A33" s="35" t="s">
        <v>537</v>
      </c>
      <c r="D33" t="s">
        <v>542</v>
      </c>
      <c r="I33" t="s">
        <v>543</v>
      </c>
    </row>
    <row r="40" spans="1:12">
      <c r="A40" s="397" t="s">
        <v>11</v>
      </c>
      <c r="B40" s="397"/>
      <c r="C40" s="397"/>
      <c r="D40" s="397"/>
      <c r="E40" s="397"/>
      <c r="F40" s="397"/>
      <c r="G40" s="397"/>
      <c r="H40" s="397"/>
      <c r="I40" s="397"/>
      <c r="J40" s="397"/>
      <c r="K40" s="397"/>
      <c r="L40" s="397"/>
    </row>
    <row r="41" spans="1:12">
      <c r="A41" s="397" t="s">
        <v>12</v>
      </c>
      <c r="B41" s="397"/>
      <c r="C41" s="397"/>
      <c r="D41" s="397"/>
      <c r="E41" s="397"/>
      <c r="F41" s="397"/>
      <c r="G41" s="397"/>
      <c r="H41" s="397"/>
      <c r="I41" s="397"/>
      <c r="J41" s="397"/>
      <c r="K41" s="397"/>
      <c r="L41" s="397"/>
    </row>
    <row r="42" spans="1:12">
      <c r="A42" s="397" t="s">
        <v>101</v>
      </c>
      <c r="B42" s="397"/>
      <c r="C42" s="397"/>
      <c r="D42" s="397"/>
      <c r="E42" s="397"/>
      <c r="F42" s="397"/>
      <c r="G42" s="397"/>
      <c r="H42" s="397"/>
      <c r="I42" s="397"/>
      <c r="J42" s="397"/>
      <c r="K42" s="397"/>
      <c r="L42" s="397"/>
    </row>
    <row r="43" spans="1:12">
      <c r="A43" s="398" t="str">
        <f>A4</f>
        <v>към 31.12.2014г.</v>
      </c>
      <c r="B43" s="399"/>
      <c r="C43" s="399"/>
      <c r="D43" s="399"/>
      <c r="E43" s="399"/>
      <c r="F43" s="399"/>
      <c r="G43" s="399"/>
      <c r="H43" s="399"/>
      <c r="I43" s="399"/>
      <c r="J43" s="399"/>
      <c r="K43" s="399"/>
      <c r="L43" s="399"/>
    </row>
    <row r="44" spans="1:12">
      <c r="B44" s="8"/>
      <c r="C44" s="8"/>
      <c r="D44" s="8"/>
      <c r="E44" s="8"/>
      <c r="F44" s="8"/>
      <c r="G44" s="8"/>
      <c r="H44" s="8"/>
      <c r="K44" s="8"/>
      <c r="L44" s="9" t="s">
        <v>13</v>
      </c>
    </row>
    <row r="45" spans="1:12">
      <c r="A45" s="10"/>
      <c r="B45" s="10"/>
      <c r="C45" s="10"/>
      <c r="D45" s="400" t="s">
        <v>14</v>
      </c>
      <c r="E45" s="400"/>
      <c r="F45" s="400"/>
      <c r="G45" s="400"/>
      <c r="H45" s="400"/>
      <c r="I45" s="11" t="s">
        <v>15</v>
      </c>
      <c r="J45" s="12"/>
      <c r="K45" s="10"/>
      <c r="L45" s="10"/>
    </row>
    <row r="46" spans="1:12">
      <c r="A46" s="13"/>
      <c r="B46" s="14" t="s">
        <v>16</v>
      </c>
      <c r="C46" s="14" t="s">
        <v>17</v>
      </c>
      <c r="D46" s="15" t="s">
        <v>18</v>
      </c>
      <c r="E46" s="16"/>
      <c r="F46" s="16" t="s">
        <v>19</v>
      </c>
      <c r="G46" s="16" t="s">
        <v>19</v>
      </c>
      <c r="H46" s="16"/>
      <c r="I46" s="17" t="s">
        <v>20</v>
      </c>
      <c r="J46" s="18"/>
      <c r="K46" s="14" t="s">
        <v>0</v>
      </c>
      <c r="L46" s="14" t="s">
        <v>21</v>
      </c>
    </row>
    <row r="47" spans="1:12">
      <c r="A47" s="13" t="s">
        <v>22</v>
      </c>
      <c r="B47" s="14" t="s">
        <v>23</v>
      </c>
      <c r="C47" s="14" t="s">
        <v>24</v>
      </c>
      <c r="D47" s="15" t="s">
        <v>25</v>
      </c>
      <c r="E47" s="16" t="s">
        <v>26</v>
      </c>
      <c r="F47" s="16" t="s">
        <v>27</v>
      </c>
      <c r="G47" s="16" t="s">
        <v>28</v>
      </c>
      <c r="H47" s="16" t="s">
        <v>29</v>
      </c>
      <c r="I47" s="16" t="s">
        <v>30</v>
      </c>
      <c r="J47" s="16" t="s">
        <v>31</v>
      </c>
      <c r="K47" s="14" t="s">
        <v>32</v>
      </c>
      <c r="L47" s="14" t="s">
        <v>33</v>
      </c>
    </row>
    <row r="48" spans="1:12">
      <c r="A48" s="13"/>
      <c r="B48" s="14"/>
      <c r="C48" s="14" t="s">
        <v>34</v>
      </c>
      <c r="D48" s="15" t="s">
        <v>35</v>
      </c>
      <c r="E48" s="16"/>
      <c r="F48" s="16" t="s">
        <v>36</v>
      </c>
      <c r="G48" s="16" t="s">
        <v>37</v>
      </c>
      <c r="H48" s="16" t="s">
        <v>38</v>
      </c>
      <c r="I48" s="16" t="s">
        <v>39</v>
      </c>
      <c r="J48" s="16" t="s">
        <v>40</v>
      </c>
      <c r="K48" s="14" t="s">
        <v>41</v>
      </c>
      <c r="L48" s="14" t="s">
        <v>23</v>
      </c>
    </row>
    <row r="49" spans="1:12">
      <c r="A49" s="19"/>
      <c r="B49" s="20"/>
      <c r="C49" s="20"/>
      <c r="D49" s="15"/>
      <c r="E49" s="16"/>
      <c r="F49" s="16" t="s">
        <v>42</v>
      </c>
      <c r="G49" s="16" t="s">
        <v>43</v>
      </c>
      <c r="H49" s="16"/>
      <c r="I49" s="16" t="s">
        <v>32</v>
      </c>
      <c r="J49" s="16"/>
      <c r="K49" s="20"/>
      <c r="L49" s="20"/>
    </row>
    <row r="50" spans="1:12">
      <c r="A50" s="21" t="s">
        <v>1</v>
      </c>
      <c r="B50" s="21">
        <v>1</v>
      </c>
      <c r="C50" s="21">
        <v>2</v>
      </c>
      <c r="D50" s="21">
        <v>3</v>
      </c>
      <c r="E50" s="21">
        <v>4</v>
      </c>
      <c r="F50" s="21">
        <v>5</v>
      </c>
      <c r="G50" s="21">
        <v>6</v>
      </c>
      <c r="H50" s="21">
        <v>7</v>
      </c>
      <c r="I50" s="21">
        <v>8</v>
      </c>
      <c r="J50" s="21">
        <v>9</v>
      </c>
      <c r="K50" s="21">
        <v>10</v>
      </c>
      <c r="L50" s="21">
        <v>11</v>
      </c>
    </row>
    <row r="51" spans="1:12">
      <c r="A51" s="16" t="s">
        <v>44</v>
      </c>
      <c r="B51" s="25">
        <v>371653</v>
      </c>
      <c r="C51" s="25"/>
      <c r="D51" s="25"/>
      <c r="E51" s="25">
        <v>4157.1838500000003</v>
      </c>
      <c r="F51" s="25"/>
      <c r="G51" s="25"/>
      <c r="H51" s="25">
        <v>11304.771789999999</v>
      </c>
      <c r="I51" s="25"/>
      <c r="J51" s="25">
        <v>-11683.075239999998</v>
      </c>
      <c r="K51" s="25">
        <v>-6836.4646599999996</v>
      </c>
      <c r="L51" s="25">
        <v>368595.41573999997</v>
      </c>
    </row>
    <row r="52" spans="1:12">
      <c r="A52" s="16" t="s">
        <v>45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5">
        <v>0</v>
      </c>
    </row>
    <row r="53" spans="1:12">
      <c r="A53" s="16" t="s">
        <v>46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5">
        <v>0</v>
      </c>
    </row>
    <row r="54" spans="1:12" ht="22.5">
      <c r="A54" s="22" t="s">
        <v>47</v>
      </c>
      <c r="B54" s="26">
        <v>371653</v>
      </c>
      <c r="C54" s="26">
        <v>0</v>
      </c>
      <c r="D54" s="26">
        <v>0</v>
      </c>
      <c r="E54" s="26">
        <v>4157.1838500000003</v>
      </c>
      <c r="F54" s="26">
        <v>0</v>
      </c>
      <c r="G54" s="26">
        <v>0</v>
      </c>
      <c r="H54" s="26">
        <v>11304.771789999999</v>
      </c>
      <c r="I54" s="26">
        <v>0</v>
      </c>
      <c r="J54" s="26">
        <v>-11683.075239999998</v>
      </c>
      <c r="K54" s="26">
        <v>-6836.4646599999996</v>
      </c>
      <c r="L54" s="25">
        <v>368595.41573999997</v>
      </c>
    </row>
    <row r="55" spans="1:12">
      <c r="A55" s="16" t="s">
        <v>48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5">
        <v>0</v>
      </c>
    </row>
    <row r="56" spans="1:12">
      <c r="A56" s="16" t="s">
        <v>49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5">
        <v>0</v>
      </c>
    </row>
    <row r="57" spans="1:12">
      <c r="A57" s="16" t="s">
        <v>50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5">
        <v>0</v>
      </c>
    </row>
    <row r="58" spans="1:12">
      <c r="A58" s="16" t="s">
        <v>51</v>
      </c>
      <c r="B58" s="26"/>
      <c r="C58" s="26"/>
      <c r="D58" s="26"/>
      <c r="E58" s="26"/>
      <c r="F58" s="26"/>
      <c r="G58" s="26"/>
      <c r="H58" s="26"/>
      <c r="I58" s="26"/>
      <c r="J58" s="26"/>
      <c r="K58" s="26">
        <v>-4652.7406800000008</v>
      </c>
      <c r="L58" s="25">
        <v>-4652.7406800000008</v>
      </c>
    </row>
    <row r="59" spans="1:12">
      <c r="A59" s="16" t="s">
        <v>52</v>
      </c>
      <c r="B59" s="26"/>
      <c r="C59" s="26"/>
      <c r="D59" s="26"/>
      <c r="E59" s="26"/>
      <c r="F59" s="26"/>
      <c r="G59" s="26"/>
      <c r="H59" s="26"/>
      <c r="I59" s="26"/>
      <c r="J59" s="26">
        <v>-6836.4646599999996</v>
      </c>
      <c r="K59" s="26">
        <v>6836.4646599999996</v>
      </c>
      <c r="L59" s="25">
        <v>0</v>
      </c>
    </row>
    <row r="60" spans="1:12">
      <c r="A60" s="16" t="s">
        <v>53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5">
        <v>0</v>
      </c>
    </row>
    <row r="61" spans="1:12">
      <c r="A61" s="16" t="s">
        <v>54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5">
        <v>0</v>
      </c>
    </row>
    <row r="62" spans="1:12">
      <c r="A62" s="16" t="s">
        <v>55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5">
        <v>0</v>
      </c>
    </row>
    <row r="63" spans="1:12">
      <c r="A63" s="16" t="s">
        <v>56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5">
        <v>0</v>
      </c>
    </row>
    <row r="64" spans="1:12">
      <c r="A64" s="16" t="s">
        <v>50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5">
        <v>0</v>
      </c>
    </row>
    <row r="65" spans="1:12">
      <c r="A65" s="16" t="s">
        <v>57</v>
      </c>
      <c r="B65" s="26"/>
      <c r="C65" s="26"/>
      <c r="D65" s="26"/>
      <c r="E65" s="26"/>
      <c r="F65" s="26"/>
      <c r="G65" s="26"/>
      <c r="H65" s="26"/>
      <c r="I65" s="26"/>
      <c r="J65" s="26">
        <v>-15.419829999999999</v>
      </c>
      <c r="K65" s="26"/>
      <c r="L65" s="25">
        <v>-15.419829999999999</v>
      </c>
    </row>
    <row r="66" spans="1:12">
      <c r="A66" s="16" t="s">
        <v>58</v>
      </c>
      <c r="B66" s="26">
        <v>371653</v>
      </c>
      <c r="C66" s="26">
        <v>0</v>
      </c>
      <c r="D66" s="26">
        <v>0</v>
      </c>
      <c r="E66" s="26">
        <v>4157.1838500000003</v>
      </c>
      <c r="F66" s="26">
        <v>0</v>
      </c>
      <c r="G66" s="26">
        <v>0</v>
      </c>
      <c r="H66" s="26">
        <v>11304.771789999999</v>
      </c>
      <c r="I66" s="26">
        <v>0</v>
      </c>
      <c r="J66" s="26">
        <v>-18534.959729999995</v>
      </c>
      <c r="K66" s="26">
        <v>-4652.7406800000008</v>
      </c>
      <c r="L66" s="25">
        <v>363927.25522999995</v>
      </c>
    </row>
    <row r="67" spans="1:12" ht="22.5">
      <c r="A67" s="22" t="s">
        <v>59</v>
      </c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5">
        <v>0</v>
      </c>
    </row>
    <row r="68" spans="1:12" ht="22.5">
      <c r="A68" s="22" t="s">
        <v>60</v>
      </c>
      <c r="B68" s="25">
        <v>371653</v>
      </c>
      <c r="C68" s="25">
        <v>0</v>
      </c>
      <c r="D68" s="25">
        <v>0</v>
      </c>
      <c r="E68" s="25">
        <v>4157.1838500000003</v>
      </c>
      <c r="F68" s="25">
        <v>0</v>
      </c>
      <c r="G68" s="25">
        <v>0</v>
      </c>
      <c r="H68" s="25">
        <v>11304.771789999999</v>
      </c>
      <c r="I68" s="25">
        <v>0</v>
      </c>
      <c r="J68" s="25">
        <v>-18534.959729999995</v>
      </c>
      <c r="K68" s="25">
        <v>-4652.7406800000008</v>
      </c>
      <c r="L68" s="25">
        <v>363927.25522999995</v>
      </c>
    </row>
    <row r="71" spans="1:12">
      <c r="A71" s="34" t="str">
        <f>A32</f>
        <v>Дата:</v>
      </c>
      <c r="B71" s="8"/>
      <c r="C71" s="8" t="str">
        <f t="shared" ref="C71:I72" si="0">C32</f>
        <v xml:space="preserve">Съставител:                                                  </v>
      </c>
      <c r="D71" s="8"/>
      <c r="E71" s="8"/>
      <c r="F71" s="8"/>
      <c r="G71" s="8"/>
      <c r="H71" s="8" t="str">
        <f t="shared" si="0"/>
        <v>Ръководител:</v>
      </c>
      <c r="I71" s="8"/>
      <c r="J71" s="8"/>
    </row>
    <row r="72" spans="1:12">
      <c r="A72" s="35" t="str">
        <f>A33</f>
        <v>25.01.2015</v>
      </c>
      <c r="B72" s="8"/>
      <c r="C72" s="8"/>
      <c r="D72" s="8" t="str">
        <f t="shared" si="0"/>
        <v>/М. Роглева/</v>
      </c>
      <c r="E72" s="8"/>
      <c r="F72" s="8"/>
      <c r="G72" s="8"/>
      <c r="H72" s="8"/>
      <c r="I72" s="8" t="str">
        <f t="shared" si="0"/>
        <v xml:space="preserve">     /М. Боршош/</v>
      </c>
      <c r="J72" s="8"/>
    </row>
    <row r="81" spans="1:12">
      <c r="A81" s="397" t="s">
        <v>11</v>
      </c>
      <c r="B81" s="397"/>
      <c r="C81" s="397"/>
      <c r="D81" s="397"/>
      <c r="E81" s="397"/>
      <c r="F81" s="397"/>
      <c r="G81" s="397"/>
      <c r="H81" s="397"/>
      <c r="I81" s="397"/>
      <c r="J81" s="397"/>
      <c r="K81" s="397"/>
      <c r="L81" s="397"/>
    </row>
    <row r="82" spans="1:12">
      <c r="A82" s="397" t="s">
        <v>12</v>
      </c>
      <c r="B82" s="397"/>
      <c r="C82" s="397"/>
      <c r="D82" s="397"/>
      <c r="E82" s="397"/>
      <c r="F82" s="397"/>
      <c r="G82" s="397"/>
      <c r="H82" s="397"/>
      <c r="I82" s="397"/>
      <c r="J82" s="397"/>
      <c r="K82" s="397"/>
      <c r="L82" s="397"/>
    </row>
    <row r="83" spans="1:12">
      <c r="A83" s="397" t="s">
        <v>100</v>
      </c>
      <c r="B83" s="397"/>
      <c r="C83" s="397"/>
      <c r="D83" s="397"/>
      <c r="E83" s="397"/>
      <c r="F83" s="397"/>
      <c r="G83" s="397"/>
      <c r="H83" s="397"/>
      <c r="I83" s="397"/>
      <c r="J83" s="397"/>
      <c r="K83" s="397"/>
      <c r="L83" s="397"/>
    </row>
    <row r="84" spans="1:12">
      <c r="A84" s="398" t="str">
        <f>A4</f>
        <v>към 31.12.2014г.</v>
      </c>
      <c r="B84" s="399"/>
      <c r="C84" s="399"/>
      <c r="D84" s="399"/>
      <c r="E84" s="399"/>
      <c r="F84" s="399"/>
      <c r="G84" s="399"/>
      <c r="H84" s="399"/>
      <c r="I84" s="399"/>
      <c r="J84" s="399"/>
      <c r="K84" s="399"/>
      <c r="L84" s="399"/>
    </row>
    <row r="85" spans="1:12">
      <c r="B85" s="8"/>
      <c r="C85" s="8"/>
      <c r="D85" s="8"/>
      <c r="E85" s="8"/>
      <c r="F85" s="8"/>
      <c r="G85" s="8"/>
      <c r="H85" s="8"/>
      <c r="K85" s="8"/>
      <c r="L85" s="9" t="s">
        <v>13</v>
      </c>
    </row>
    <row r="86" spans="1:12">
      <c r="A86" s="10"/>
      <c r="B86" s="10"/>
      <c r="C86" s="10"/>
      <c r="D86" s="400" t="s">
        <v>14</v>
      </c>
      <c r="E86" s="400"/>
      <c r="F86" s="400"/>
      <c r="G86" s="400"/>
      <c r="H86" s="400"/>
      <c r="I86" s="11" t="s">
        <v>15</v>
      </c>
      <c r="J86" s="12"/>
      <c r="K86" s="10"/>
      <c r="L86" s="10"/>
    </row>
    <row r="87" spans="1:12">
      <c r="A87" s="13"/>
      <c r="B87" s="14" t="s">
        <v>16</v>
      </c>
      <c r="C87" s="14" t="s">
        <v>17</v>
      </c>
      <c r="D87" s="15" t="s">
        <v>18</v>
      </c>
      <c r="E87" s="16"/>
      <c r="F87" s="16" t="s">
        <v>19</v>
      </c>
      <c r="G87" s="16" t="s">
        <v>19</v>
      </c>
      <c r="H87" s="16"/>
      <c r="I87" s="17" t="s">
        <v>20</v>
      </c>
      <c r="J87" s="18"/>
      <c r="K87" s="14" t="s">
        <v>0</v>
      </c>
      <c r="L87" s="14" t="s">
        <v>21</v>
      </c>
    </row>
    <row r="88" spans="1:12">
      <c r="A88" s="13" t="s">
        <v>22</v>
      </c>
      <c r="B88" s="14" t="s">
        <v>23</v>
      </c>
      <c r="C88" s="14" t="s">
        <v>24</v>
      </c>
      <c r="D88" s="15" t="s">
        <v>25</v>
      </c>
      <c r="E88" s="16" t="s">
        <v>26</v>
      </c>
      <c r="F88" s="16" t="s">
        <v>27</v>
      </c>
      <c r="G88" s="16" t="s">
        <v>28</v>
      </c>
      <c r="H88" s="16" t="s">
        <v>29</v>
      </c>
      <c r="I88" s="16" t="s">
        <v>30</v>
      </c>
      <c r="J88" s="16" t="s">
        <v>31</v>
      </c>
      <c r="K88" s="14" t="s">
        <v>32</v>
      </c>
      <c r="L88" s="14" t="s">
        <v>33</v>
      </c>
    </row>
    <row r="89" spans="1:12">
      <c r="A89" s="13"/>
      <c r="B89" s="14"/>
      <c r="C89" s="14" t="s">
        <v>34</v>
      </c>
      <c r="D89" s="15" t="s">
        <v>35</v>
      </c>
      <c r="E89" s="16"/>
      <c r="F89" s="16" t="s">
        <v>36</v>
      </c>
      <c r="G89" s="16" t="s">
        <v>37</v>
      </c>
      <c r="H89" s="16" t="s">
        <v>38</v>
      </c>
      <c r="I89" s="16" t="s">
        <v>39</v>
      </c>
      <c r="J89" s="16" t="s">
        <v>40</v>
      </c>
      <c r="K89" s="14" t="s">
        <v>41</v>
      </c>
      <c r="L89" s="14" t="s">
        <v>23</v>
      </c>
    </row>
    <row r="90" spans="1:12">
      <c r="A90" s="19"/>
      <c r="B90" s="20"/>
      <c r="C90" s="20"/>
      <c r="D90" s="15"/>
      <c r="E90" s="16"/>
      <c r="F90" s="16" t="s">
        <v>42</v>
      </c>
      <c r="G90" s="16" t="s">
        <v>43</v>
      </c>
      <c r="H90" s="16"/>
      <c r="I90" s="16" t="s">
        <v>32</v>
      </c>
      <c r="J90" s="16"/>
      <c r="K90" s="20"/>
      <c r="L90" s="20"/>
    </row>
    <row r="91" spans="1:12">
      <c r="A91" s="21" t="s">
        <v>1</v>
      </c>
      <c r="B91" s="21">
        <v>1</v>
      </c>
      <c r="C91" s="21">
        <v>2</v>
      </c>
      <c r="D91" s="21">
        <v>3</v>
      </c>
      <c r="E91" s="21">
        <v>4</v>
      </c>
      <c r="F91" s="21">
        <v>5</v>
      </c>
      <c r="G91" s="21">
        <v>6</v>
      </c>
      <c r="H91" s="21">
        <v>7</v>
      </c>
      <c r="I91" s="21">
        <v>8</v>
      </c>
      <c r="J91" s="21">
        <v>9</v>
      </c>
      <c r="K91" s="21">
        <v>10</v>
      </c>
      <c r="L91" s="21">
        <v>11</v>
      </c>
    </row>
    <row r="92" spans="1:12">
      <c r="A92" s="16" t="s">
        <v>44</v>
      </c>
      <c r="B92" s="25">
        <v>4502</v>
      </c>
      <c r="C92" s="25"/>
      <c r="D92" s="25"/>
      <c r="E92" s="25">
        <v>0</v>
      </c>
      <c r="F92" s="25"/>
      <c r="G92" s="25"/>
      <c r="H92" s="25">
        <v>-503.92387000000002</v>
      </c>
      <c r="I92" s="25"/>
      <c r="J92" s="25">
        <v>-452.81369000000001</v>
      </c>
      <c r="K92" s="25">
        <v>-23.261650000000099</v>
      </c>
      <c r="L92" s="25">
        <v>3522.0007900000001</v>
      </c>
    </row>
    <row r="93" spans="1:12">
      <c r="A93" s="16" t="s">
        <v>45</v>
      </c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5">
        <v>0</v>
      </c>
    </row>
    <row r="94" spans="1:12">
      <c r="A94" s="16" t="s">
        <v>46</v>
      </c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5">
        <v>0</v>
      </c>
    </row>
    <row r="95" spans="1:12" ht="22.5">
      <c r="A95" s="22" t="s">
        <v>47</v>
      </c>
      <c r="B95" s="26">
        <v>4502</v>
      </c>
      <c r="C95" s="26">
        <v>0</v>
      </c>
      <c r="D95" s="26">
        <v>0</v>
      </c>
      <c r="E95" s="26">
        <v>0</v>
      </c>
      <c r="F95" s="26">
        <v>0</v>
      </c>
      <c r="G95" s="26">
        <v>0</v>
      </c>
      <c r="H95" s="26">
        <v>-503.92387000000002</v>
      </c>
      <c r="I95" s="26">
        <v>0</v>
      </c>
      <c r="J95" s="26">
        <v>-452.81369000000001</v>
      </c>
      <c r="K95" s="26">
        <v>-23.261650000000099</v>
      </c>
      <c r="L95" s="25">
        <v>3522.0007900000001</v>
      </c>
    </row>
    <row r="96" spans="1:12">
      <c r="A96" s="16" t="s">
        <v>48</v>
      </c>
      <c r="B96" s="26">
        <v>0</v>
      </c>
      <c r="C96" s="26">
        <v>0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5">
        <v>0</v>
      </c>
    </row>
    <row r="97" spans="1:12">
      <c r="A97" s="16" t="s">
        <v>49</v>
      </c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5">
        <v>0</v>
      </c>
    </row>
    <row r="98" spans="1:12">
      <c r="A98" s="16" t="s">
        <v>50</v>
      </c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5">
        <v>0</v>
      </c>
    </row>
    <row r="99" spans="1:12">
      <c r="A99" s="16" t="s">
        <v>51</v>
      </c>
      <c r="B99" s="26"/>
      <c r="C99" s="26"/>
      <c r="D99" s="26"/>
      <c r="E99" s="26"/>
      <c r="F99" s="26"/>
      <c r="G99" s="26"/>
      <c r="H99" s="26"/>
      <c r="I99" s="26"/>
      <c r="J99" s="26"/>
      <c r="K99" s="26">
        <v>248.26572000000004</v>
      </c>
      <c r="L99" s="25">
        <v>248.26572000000004</v>
      </c>
    </row>
    <row r="100" spans="1:12">
      <c r="A100" s="16" t="s">
        <v>52</v>
      </c>
      <c r="B100" s="26"/>
      <c r="C100" s="26"/>
      <c r="D100" s="26"/>
      <c r="E100" s="26"/>
      <c r="F100" s="26"/>
      <c r="G100" s="26"/>
      <c r="H100" s="26"/>
      <c r="I100" s="26"/>
      <c r="J100" s="26">
        <v>-23.261650000000099</v>
      </c>
      <c r="K100" s="26">
        <v>23.261650000000099</v>
      </c>
      <c r="L100" s="25">
        <v>0</v>
      </c>
    </row>
    <row r="101" spans="1:12">
      <c r="A101" s="16" t="s">
        <v>53</v>
      </c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5">
        <v>0</v>
      </c>
    </row>
    <row r="102" spans="1:12">
      <c r="A102" s="16" t="s">
        <v>54</v>
      </c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5">
        <v>0</v>
      </c>
    </row>
    <row r="103" spans="1:12">
      <c r="A103" s="16" t="s">
        <v>55</v>
      </c>
      <c r="B103" s="26">
        <v>0</v>
      </c>
      <c r="C103" s="26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5">
        <v>0</v>
      </c>
    </row>
    <row r="104" spans="1:12">
      <c r="A104" s="16" t="s">
        <v>56</v>
      </c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5">
        <v>0</v>
      </c>
    </row>
    <row r="105" spans="1:12">
      <c r="A105" s="16" t="s">
        <v>50</v>
      </c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5">
        <v>0</v>
      </c>
    </row>
    <row r="106" spans="1:12">
      <c r="A106" s="16" t="s">
        <v>57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5">
        <v>0</v>
      </c>
    </row>
    <row r="107" spans="1:12">
      <c r="A107" s="16" t="s">
        <v>58</v>
      </c>
      <c r="B107" s="26">
        <v>4502</v>
      </c>
      <c r="C107" s="26">
        <v>0</v>
      </c>
      <c r="D107" s="26">
        <v>0</v>
      </c>
      <c r="E107" s="26">
        <v>0</v>
      </c>
      <c r="F107" s="26">
        <v>0</v>
      </c>
      <c r="G107" s="26">
        <v>0</v>
      </c>
      <c r="H107" s="26">
        <v>-503.92387000000002</v>
      </c>
      <c r="I107" s="26">
        <v>0</v>
      </c>
      <c r="J107" s="26">
        <v>-476.0753400000001</v>
      </c>
      <c r="K107" s="26">
        <v>248.26572000000004</v>
      </c>
      <c r="L107" s="25">
        <v>3770.2665099999999</v>
      </c>
    </row>
    <row r="108" spans="1:12" ht="22.5">
      <c r="A108" s="22" t="s">
        <v>59</v>
      </c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5">
        <v>0</v>
      </c>
    </row>
    <row r="109" spans="1:12" ht="22.5">
      <c r="A109" s="22" t="s">
        <v>60</v>
      </c>
      <c r="B109" s="25">
        <v>4502</v>
      </c>
      <c r="C109" s="25">
        <v>0</v>
      </c>
      <c r="D109" s="25">
        <v>0</v>
      </c>
      <c r="E109" s="25">
        <v>0</v>
      </c>
      <c r="F109" s="25">
        <v>0</v>
      </c>
      <c r="G109" s="25">
        <v>0</v>
      </c>
      <c r="H109" s="25">
        <v>-503.92387000000002</v>
      </c>
      <c r="I109" s="25">
        <v>0</v>
      </c>
      <c r="J109" s="25">
        <v>-476.0753400000001</v>
      </c>
      <c r="K109" s="25">
        <v>248.26572000000004</v>
      </c>
      <c r="L109" s="25">
        <v>3770.2665099999999</v>
      </c>
    </row>
    <row r="112" spans="1:12">
      <c r="A112" s="34" t="str">
        <f>A32</f>
        <v>Дата:</v>
      </c>
      <c r="B112" s="8"/>
      <c r="C112" s="8" t="str">
        <f t="shared" ref="C112:I113" si="1">C32</f>
        <v xml:space="preserve">Съставител:                                                  </v>
      </c>
      <c r="D112" s="8"/>
      <c r="E112" s="8"/>
      <c r="F112" s="8"/>
      <c r="G112" s="8"/>
      <c r="H112" s="8" t="str">
        <f t="shared" si="1"/>
        <v>Ръководител:</v>
      </c>
      <c r="I112" s="8"/>
      <c r="J112" s="8"/>
    </row>
    <row r="113" spans="1:10">
      <c r="A113" s="35" t="str">
        <f>A33</f>
        <v>25.01.2015</v>
      </c>
      <c r="B113" s="8"/>
      <c r="C113" s="8"/>
      <c r="D113" s="8" t="str">
        <f t="shared" si="1"/>
        <v>/М. Роглева/</v>
      </c>
      <c r="E113" s="8"/>
      <c r="F113" s="8"/>
      <c r="G113" s="8"/>
      <c r="H113" s="8"/>
      <c r="I113" s="8" t="str">
        <f t="shared" si="1"/>
        <v xml:space="preserve">     /М. Боршош/</v>
      </c>
      <c r="J113" s="8"/>
    </row>
  </sheetData>
  <mergeCells count="15">
    <mergeCell ref="A83:L83"/>
    <mergeCell ref="A84:L84"/>
    <mergeCell ref="D86:H86"/>
    <mergeCell ref="A41:L41"/>
    <mergeCell ref="A42:L42"/>
    <mergeCell ref="A43:L43"/>
    <mergeCell ref="D45:H45"/>
    <mergeCell ref="A81:L81"/>
    <mergeCell ref="A82:L82"/>
    <mergeCell ref="A40:L40"/>
    <mergeCell ref="A1:L1"/>
    <mergeCell ref="A2:L2"/>
    <mergeCell ref="A3:L3"/>
    <mergeCell ref="A4:L4"/>
    <mergeCell ref="D6:H6"/>
  </mergeCells>
  <pageMargins left="0.70866141732283472" right="0.70866141732283472" top="0.74803149606299213" bottom="0.74803149606299213" header="0.31496062992125984" footer="0.31496062992125984"/>
  <pageSetup scale="85" orientation="landscape" r:id="rId1"/>
  <rowBreaks count="2" manualBreakCount="2">
    <brk id="37" max="11" man="1"/>
    <brk id="7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137"/>
  <sheetViews>
    <sheetView zoomScale="90" zoomScaleNormal="90" workbookViewId="0">
      <selection activeCell="E103" sqref="E103:F111"/>
    </sheetView>
  </sheetViews>
  <sheetFormatPr defaultRowHeight="12.75"/>
  <cols>
    <col min="1" max="1" width="58.7109375" customWidth="1"/>
    <col min="2" max="4" width="11.42578125" customWidth="1"/>
    <col min="5" max="5" width="12.42578125" customWidth="1"/>
    <col min="6" max="7" width="11.42578125" customWidth="1"/>
  </cols>
  <sheetData>
    <row r="1" spans="1:10">
      <c r="A1" s="397" t="s">
        <v>11</v>
      </c>
      <c r="B1" s="397"/>
      <c r="C1" s="397"/>
      <c r="D1" s="397"/>
      <c r="E1" s="397"/>
      <c r="F1" s="397"/>
      <c r="G1" s="397"/>
    </row>
    <row r="2" spans="1:10">
      <c r="A2" s="397" t="s">
        <v>61</v>
      </c>
      <c r="B2" s="397"/>
      <c r="C2" s="397"/>
      <c r="D2" s="397"/>
      <c r="E2" s="397"/>
      <c r="F2" s="397"/>
      <c r="G2" s="397"/>
    </row>
    <row r="3" spans="1:10">
      <c r="A3" s="397" t="s">
        <v>102</v>
      </c>
      <c r="B3" s="397"/>
      <c r="C3" s="397"/>
      <c r="D3" s="397"/>
      <c r="E3" s="397"/>
      <c r="F3" s="397"/>
      <c r="G3" s="397"/>
    </row>
    <row r="4" spans="1:10">
      <c r="A4" s="397" t="s">
        <v>532</v>
      </c>
      <c r="B4" s="397"/>
      <c r="C4" s="397"/>
      <c r="D4" s="397"/>
      <c r="E4" s="397"/>
      <c r="F4" s="397"/>
      <c r="G4" s="397"/>
    </row>
    <row r="5" spans="1:10">
      <c r="A5" s="8"/>
      <c r="B5" s="8"/>
      <c r="C5" s="8"/>
      <c r="D5" s="8"/>
      <c r="E5" s="8"/>
      <c r="F5" s="8"/>
      <c r="G5" s="23" t="s">
        <v>13</v>
      </c>
    </row>
    <row r="6" spans="1:10">
      <c r="A6" s="10" t="s">
        <v>62</v>
      </c>
      <c r="B6" s="401" t="s">
        <v>533</v>
      </c>
      <c r="C6" s="402"/>
      <c r="D6" s="402"/>
      <c r="E6" s="401" t="s">
        <v>534</v>
      </c>
      <c r="F6" s="402"/>
      <c r="G6" s="402"/>
    </row>
    <row r="7" spans="1:10">
      <c r="A7" s="13" t="s">
        <v>63</v>
      </c>
      <c r="B7" s="28" t="s">
        <v>64</v>
      </c>
      <c r="C7" s="28" t="s">
        <v>65</v>
      </c>
      <c r="D7" s="28" t="s">
        <v>66</v>
      </c>
      <c r="E7" s="28" t="s">
        <v>64</v>
      </c>
      <c r="F7" s="28" t="s">
        <v>65</v>
      </c>
      <c r="G7" s="28" t="s">
        <v>66</v>
      </c>
    </row>
    <row r="8" spans="1:10">
      <c r="A8" s="19" t="s">
        <v>67</v>
      </c>
      <c r="B8" s="28" t="s">
        <v>68</v>
      </c>
      <c r="C8" s="28" t="s">
        <v>69</v>
      </c>
      <c r="D8" s="28" t="s">
        <v>70</v>
      </c>
      <c r="E8" s="28" t="s">
        <v>68</v>
      </c>
      <c r="F8" s="28" t="s">
        <v>69</v>
      </c>
      <c r="G8" s="28" t="s">
        <v>70</v>
      </c>
    </row>
    <row r="9" spans="1:10">
      <c r="A9" s="28" t="s">
        <v>1</v>
      </c>
      <c r="B9" s="28">
        <v>1</v>
      </c>
      <c r="C9" s="28">
        <v>2</v>
      </c>
      <c r="D9" s="28">
        <v>3</v>
      </c>
      <c r="E9" s="28">
        <v>4</v>
      </c>
      <c r="F9" s="28">
        <v>5</v>
      </c>
      <c r="G9" s="28">
        <v>6</v>
      </c>
      <c r="J9" s="38"/>
    </row>
    <row r="10" spans="1:10" ht="27" customHeight="1">
      <c r="A10" s="4" t="s">
        <v>71</v>
      </c>
      <c r="B10" s="5"/>
      <c r="C10" s="5"/>
      <c r="D10" s="5"/>
      <c r="E10" s="5"/>
      <c r="F10" s="5"/>
      <c r="G10" s="5"/>
    </row>
    <row r="11" spans="1:10" ht="24" customHeight="1">
      <c r="A11" s="29" t="s">
        <v>103</v>
      </c>
      <c r="B11" s="27">
        <v>13461.780169999998</v>
      </c>
      <c r="C11" s="27">
        <v>5680.3746600000004</v>
      </c>
      <c r="D11" s="27">
        <f>B11-C11</f>
        <v>7781.4055099999978</v>
      </c>
      <c r="E11" s="27">
        <v>12153.03924</v>
      </c>
      <c r="F11" s="27">
        <v>5506.2479999999996</v>
      </c>
      <c r="G11" s="27">
        <f>E11-F11</f>
        <v>6646.7912400000005</v>
      </c>
    </row>
    <row r="12" spans="1:10" ht="31.5" customHeight="1">
      <c r="A12" s="6" t="s">
        <v>72</v>
      </c>
      <c r="B12" s="27"/>
      <c r="C12" s="27"/>
      <c r="D12" s="7">
        <f t="shared" ref="D12:D18" si="0">B12-C12</f>
        <v>0</v>
      </c>
      <c r="E12" s="27">
        <v>0</v>
      </c>
      <c r="F12" s="27">
        <v>0</v>
      </c>
      <c r="G12" s="27">
        <f>E12-F12</f>
        <v>0</v>
      </c>
    </row>
    <row r="13" spans="1:10" ht="25.5" customHeight="1">
      <c r="A13" s="6" t="s">
        <v>73</v>
      </c>
      <c r="B13" s="27">
        <v>5.1080200000000007</v>
      </c>
      <c r="C13" s="27">
        <v>4567.1798899999994</v>
      </c>
      <c r="D13" s="27">
        <f t="shared" si="0"/>
        <v>-4562.0718699999998</v>
      </c>
      <c r="E13" s="27">
        <v>15.318070000000001</v>
      </c>
      <c r="F13" s="27">
        <v>4914.5939699999999</v>
      </c>
      <c r="G13" s="27">
        <f t="shared" ref="G13:G18" si="1">E13-F13</f>
        <v>-4899.2758999999996</v>
      </c>
    </row>
    <row r="14" spans="1:10" ht="36.75" customHeight="1">
      <c r="A14" s="6" t="s">
        <v>74</v>
      </c>
      <c r="B14" s="27"/>
      <c r="C14" s="27"/>
      <c r="D14" s="27">
        <f t="shared" si="0"/>
        <v>0</v>
      </c>
      <c r="E14" s="27">
        <v>0</v>
      </c>
      <c r="F14" s="27">
        <v>0</v>
      </c>
      <c r="G14" s="27">
        <f t="shared" si="1"/>
        <v>0</v>
      </c>
    </row>
    <row r="15" spans="1:10" ht="31.5" customHeight="1">
      <c r="A15" s="6" t="s">
        <v>75</v>
      </c>
      <c r="B15" s="27">
        <v>5.0000000000000001E-4</v>
      </c>
      <c r="C15" s="27">
        <v>1.5945499999999997</v>
      </c>
      <c r="D15" s="27">
        <f t="shared" si="0"/>
        <v>-1.5940499999999997</v>
      </c>
      <c r="E15" s="27">
        <v>2.9999999999999997E-5</v>
      </c>
      <c r="F15" s="27">
        <v>5.179000000000001E-2</v>
      </c>
      <c r="G15" s="27">
        <f t="shared" si="1"/>
        <v>-5.1760000000000007E-2</v>
      </c>
    </row>
    <row r="16" spans="1:10" ht="30.75" customHeight="1">
      <c r="A16" s="6" t="s">
        <v>76</v>
      </c>
      <c r="B16" s="27"/>
      <c r="C16" s="27"/>
      <c r="D16" s="27">
        <f t="shared" si="0"/>
        <v>0</v>
      </c>
      <c r="E16" s="27">
        <v>0</v>
      </c>
      <c r="F16" s="27">
        <v>0</v>
      </c>
      <c r="G16" s="27">
        <f t="shared" si="1"/>
        <v>0</v>
      </c>
    </row>
    <row r="17" spans="1:7" ht="30.75" customHeight="1">
      <c r="A17" s="6" t="s">
        <v>110</v>
      </c>
      <c r="B17" s="27">
        <v>0</v>
      </c>
      <c r="C17" s="27">
        <v>2027.0851299999999</v>
      </c>
      <c r="D17" s="27">
        <f t="shared" si="0"/>
        <v>-2027.0851299999999</v>
      </c>
      <c r="E17" s="27">
        <v>0</v>
      </c>
      <c r="F17" s="27">
        <v>2734.5356900000006</v>
      </c>
      <c r="G17" s="27">
        <f t="shared" si="1"/>
        <v>-2734.5356900000006</v>
      </c>
    </row>
    <row r="18" spans="1:7" ht="26.25" customHeight="1">
      <c r="A18" s="6" t="s">
        <v>77</v>
      </c>
      <c r="B18" s="27">
        <v>1227.4794099999997</v>
      </c>
      <c r="C18" s="27">
        <v>253.63214000000002</v>
      </c>
      <c r="D18" s="27">
        <f t="shared" si="0"/>
        <v>973.84726999999964</v>
      </c>
      <c r="E18" s="27">
        <v>60.957850000000008</v>
      </c>
      <c r="F18" s="27">
        <v>220.44399999999999</v>
      </c>
      <c r="G18" s="27">
        <f t="shared" si="1"/>
        <v>-159.48614999999998</v>
      </c>
    </row>
    <row r="19" spans="1:7" ht="21" customHeight="1">
      <c r="A19" s="4" t="s">
        <v>78</v>
      </c>
      <c r="B19" s="25">
        <f t="shared" ref="B19:G19" si="2">SUM(B11:B18)</f>
        <v>14694.368099999998</v>
      </c>
      <c r="C19" s="25">
        <f t="shared" si="2"/>
        <v>12529.86637</v>
      </c>
      <c r="D19" s="25">
        <f t="shared" si="2"/>
        <v>2164.5017299999977</v>
      </c>
      <c r="E19" s="25">
        <f t="shared" si="2"/>
        <v>12229.315189999999</v>
      </c>
      <c r="F19" s="25">
        <f t="shared" si="2"/>
        <v>13375.873449999999</v>
      </c>
      <c r="G19" s="25">
        <f t="shared" si="2"/>
        <v>-1146.5582599999998</v>
      </c>
    </row>
    <row r="20" spans="1:7" ht="26.25" customHeight="1">
      <c r="A20" s="4" t="s">
        <v>79</v>
      </c>
      <c r="B20" s="27"/>
      <c r="C20" s="27"/>
      <c r="D20" s="27"/>
      <c r="E20" s="27"/>
      <c r="F20" s="27"/>
      <c r="G20" s="27"/>
    </row>
    <row r="21" spans="1:7" ht="20.25" customHeight="1">
      <c r="A21" s="6" t="s">
        <v>80</v>
      </c>
      <c r="B21" s="27"/>
      <c r="C21" s="27"/>
      <c r="D21" s="27">
        <f t="shared" ref="D21:D26" si="3">B21-C21</f>
        <v>0</v>
      </c>
      <c r="E21" s="27">
        <v>0</v>
      </c>
      <c r="F21" s="27">
        <v>0</v>
      </c>
      <c r="G21" s="27">
        <f t="shared" ref="G21:G26" si="4">E21-F21</f>
        <v>0</v>
      </c>
    </row>
    <row r="22" spans="1:7" ht="28.5" customHeight="1">
      <c r="A22" s="6" t="s">
        <v>81</v>
      </c>
      <c r="B22" s="27">
        <v>1117.74515</v>
      </c>
      <c r="C22" s="27">
        <v>1550.6524199999999</v>
      </c>
      <c r="D22" s="27">
        <f t="shared" si="3"/>
        <v>-432.90726999999993</v>
      </c>
      <c r="E22" s="27">
        <v>2771.7849099999999</v>
      </c>
      <c r="F22" s="27">
        <v>1330.8610799999999</v>
      </c>
      <c r="G22" s="27">
        <f t="shared" si="4"/>
        <v>1440.92383</v>
      </c>
    </row>
    <row r="23" spans="1:7" ht="29.25" customHeight="1">
      <c r="A23" s="6" t="s">
        <v>82</v>
      </c>
      <c r="B23" s="27">
        <v>88.80538</v>
      </c>
      <c r="C23" s="27"/>
      <c r="D23" s="27">
        <f t="shared" si="3"/>
        <v>88.80538</v>
      </c>
      <c r="E23" s="27">
        <v>138.12658999999999</v>
      </c>
      <c r="F23" s="27">
        <v>0</v>
      </c>
      <c r="G23" s="27">
        <f t="shared" si="4"/>
        <v>138.12658999999999</v>
      </c>
    </row>
    <row r="24" spans="1:7" ht="21.75" customHeight="1">
      <c r="A24" s="6" t="s">
        <v>83</v>
      </c>
      <c r="B24" s="27"/>
      <c r="C24" s="27"/>
      <c r="D24" s="27">
        <f t="shared" si="3"/>
        <v>0</v>
      </c>
      <c r="E24" s="27">
        <v>0</v>
      </c>
      <c r="F24" s="27">
        <v>0</v>
      </c>
      <c r="G24" s="27">
        <f t="shared" si="4"/>
        <v>0</v>
      </c>
    </row>
    <row r="25" spans="1:7" ht="29.25" customHeight="1">
      <c r="A25" s="6" t="s">
        <v>75</v>
      </c>
      <c r="B25" s="27"/>
      <c r="C25" s="27"/>
      <c r="D25" s="27">
        <f t="shared" si="3"/>
        <v>0</v>
      </c>
      <c r="E25" s="27">
        <v>0</v>
      </c>
      <c r="F25" s="27">
        <v>0</v>
      </c>
      <c r="G25" s="27">
        <f t="shared" si="4"/>
        <v>0</v>
      </c>
    </row>
    <row r="26" spans="1:7" ht="21" customHeight="1">
      <c r="A26" s="6" t="s">
        <v>84</v>
      </c>
      <c r="B26" s="27"/>
      <c r="C26" s="27"/>
      <c r="D26" s="27">
        <f t="shared" si="3"/>
        <v>0</v>
      </c>
      <c r="E26" s="27">
        <v>0</v>
      </c>
      <c r="F26" s="27">
        <v>0</v>
      </c>
      <c r="G26" s="27">
        <f t="shared" si="4"/>
        <v>0</v>
      </c>
    </row>
    <row r="27" spans="1:7" ht="24" customHeight="1">
      <c r="A27" s="4" t="s">
        <v>85</v>
      </c>
      <c r="B27" s="25">
        <f t="shared" ref="B27:G27" si="5">SUM(B21:B26)</f>
        <v>1206.55053</v>
      </c>
      <c r="C27" s="25">
        <f t="shared" si="5"/>
        <v>1550.6524199999999</v>
      </c>
      <c r="D27" s="25">
        <f t="shared" si="5"/>
        <v>-344.10188999999991</v>
      </c>
      <c r="E27" s="25">
        <f t="shared" si="5"/>
        <v>2909.9114999999997</v>
      </c>
      <c r="F27" s="25">
        <f t="shared" si="5"/>
        <v>1330.8610799999999</v>
      </c>
      <c r="G27" s="25">
        <f t="shared" si="5"/>
        <v>1579.05042</v>
      </c>
    </row>
    <row r="28" spans="1:7" ht="23.25" customHeight="1">
      <c r="A28" s="4" t="s">
        <v>86</v>
      </c>
      <c r="B28" s="27"/>
      <c r="C28" s="27"/>
      <c r="D28" s="27"/>
      <c r="E28" s="27"/>
      <c r="F28" s="27"/>
      <c r="G28" s="27">
        <v>0</v>
      </c>
    </row>
    <row r="29" spans="1:7" ht="25.5">
      <c r="A29" s="6" t="s">
        <v>87</v>
      </c>
      <c r="B29" s="27">
        <v>0</v>
      </c>
      <c r="C29" s="27">
        <v>0</v>
      </c>
      <c r="D29" s="27">
        <f>B35-C35</f>
        <v>0</v>
      </c>
      <c r="E29" s="27">
        <v>0</v>
      </c>
      <c r="F29" s="27">
        <v>0</v>
      </c>
      <c r="G29" s="27">
        <f>E29-F29</f>
        <v>0</v>
      </c>
    </row>
    <row r="30" spans="1:7" ht="29.25" customHeight="1">
      <c r="A30" s="6" t="s">
        <v>88</v>
      </c>
      <c r="B30" s="27">
        <v>0</v>
      </c>
      <c r="C30" s="27">
        <v>0</v>
      </c>
      <c r="D30" s="27">
        <f t="shared" ref="D30:D35" si="6">B30-C30</f>
        <v>0</v>
      </c>
      <c r="E30" s="27">
        <v>0</v>
      </c>
      <c r="F30" s="27">
        <v>0</v>
      </c>
      <c r="G30" s="27">
        <f t="shared" ref="G30:G35" si="7">E30-F30</f>
        <v>0</v>
      </c>
    </row>
    <row r="31" spans="1:7" ht="27.75" customHeight="1">
      <c r="A31" s="6" t="s">
        <v>89</v>
      </c>
      <c r="B31" s="27">
        <v>0</v>
      </c>
      <c r="C31" s="27">
        <v>0</v>
      </c>
      <c r="D31" s="27">
        <f t="shared" si="6"/>
        <v>0</v>
      </c>
      <c r="E31" s="27">
        <v>0</v>
      </c>
      <c r="F31" s="27">
        <v>0</v>
      </c>
      <c r="G31" s="27">
        <f t="shared" si="7"/>
        <v>0</v>
      </c>
    </row>
    <row r="32" spans="1:7" ht="29.25" customHeight="1">
      <c r="A32" s="6" t="s">
        <v>74</v>
      </c>
      <c r="B32" s="27">
        <v>0</v>
      </c>
      <c r="C32" s="27">
        <v>0</v>
      </c>
      <c r="D32" s="27">
        <f t="shared" si="6"/>
        <v>0</v>
      </c>
      <c r="E32" s="27">
        <v>0</v>
      </c>
      <c r="F32" s="27">
        <v>0</v>
      </c>
      <c r="G32" s="27">
        <f t="shared" si="7"/>
        <v>0</v>
      </c>
    </row>
    <row r="33" spans="1:7" ht="20.25" customHeight="1">
      <c r="A33" s="6" t="s">
        <v>90</v>
      </c>
      <c r="B33" s="27">
        <v>0</v>
      </c>
      <c r="C33" s="27">
        <v>0</v>
      </c>
      <c r="D33" s="27">
        <f t="shared" si="6"/>
        <v>0</v>
      </c>
      <c r="E33" s="27">
        <v>0</v>
      </c>
      <c r="F33" s="27">
        <v>0</v>
      </c>
      <c r="G33" s="27">
        <f t="shared" si="7"/>
        <v>0</v>
      </c>
    </row>
    <row r="34" spans="1:7" ht="34.5" customHeight="1">
      <c r="A34" s="6" t="s">
        <v>91</v>
      </c>
      <c r="B34" s="27">
        <v>0</v>
      </c>
      <c r="C34" s="27">
        <v>0</v>
      </c>
      <c r="D34" s="27">
        <f t="shared" si="6"/>
        <v>0</v>
      </c>
      <c r="E34" s="27">
        <v>0</v>
      </c>
      <c r="F34" s="27">
        <v>0</v>
      </c>
      <c r="G34" s="27">
        <f t="shared" si="7"/>
        <v>0</v>
      </c>
    </row>
    <row r="35" spans="1:7" ht="24" customHeight="1">
      <c r="A35" s="6" t="s">
        <v>92</v>
      </c>
      <c r="B35" s="27">
        <v>0</v>
      </c>
      <c r="C35" s="27">
        <v>0</v>
      </c>
      <c r="D35" s="27">
        <f t="shared" si="6"/>
        <v>0</v>
      </c>
      <c r="E35" s="27">
        <v>0</v>
      </c>
      <c r="F35" s="27">
        <v>0</v>
      </c>
      <c r="G35" s="27">
        <f t="shared" si="7"/>
        <v>0</v>
      </c>
    </row>
    <row r="36" spans="1:7" ht="24.75" customHeight="1">
      <c r="A36" s="4" t="s">
        <v>93</v>
      </c>
      <c r="B36" s="25">
        <f>SUM(B30:B35)</f>
        <v>0</v>
      </c>
      <c r="C36" s="25">
        <f>SUM(C30:C35)</f>
        <v>0</v>
      </c>
      <c r="D36" s="25">
        <f t="shared" ref="D36:G36" si="8">SUM(D29:D35)</f>
        <v>0</v>
      </c>
      <c r="E36" s="25">
        <f t="shared" si="8"/>
        <v>0</v>
      </c>
      <c r="F36" s="25">
        <f t="shared" si="8"/>
        <v>0</v>
      </c>
      <c r="G36" s="25">
        <f t="shared" si="8"/>
        <v>0</v>
      </c>
    </row>
    <row r="37" spans="1:7" ht="24.75" customHeight="1">
      <c r="A37" s="6" t="s">
        <v>94</v>
      </c>
      <c r="B37" s="27">
        <f t="shared" ref="B37:G37" si="9">B19+B27+B36</f>
        <v>15900.918629999998</v>
      </c>
      <c r="C37" s="27">
        <f t="shared" si="9"/>
        <v>14080.51879</v>
      </c>
      <c r="D37" s="27">
        <f t="shared" si="9"/>
        <v>1820.3998399999978</v>
      </c>
      <c r="E37" s="27">
        <f t="shared" si="9"/>
        <v>15139.22669</v>
      </c>
      <c r="F37" s="27">
        <f t="shared" si="9"/>
        <v>14706.73453</v>
      </c>
      <c r="G37" s="27">
        <f t="shared" si="9"/>
        <v>432.49216000000024</v>
      </c>
    </row>
    <row r="38" spans="1:7" ht="24.75" customHeight="1">
      <c r="A38" s="6" t="s">
        <v>95</v>
      </c>
      <c r="B38" s="27"/>
      <c r="C38" s="27"/>
      <c r="D38" s="27">
        <v>2762.7632999999996</v>
      </c>
      <c r="E38" s="27"/>
      <c r="F38" s="27"/>
      <c r="G38" s="27">
        <v>2330.2711399999998</v>
      </c>
    </row>
    <row r="39" spans="1:7" ht="24.75" customHeight="1">
      <c r="A39" s="6" t="s">
        <v>96</v>
      </c>
      <c r="B39" s="27"/>
      <c r="C39" s="27"/>
      <c r="D39" s="26">
        <f>D37+D38</f>
        <v>4583.1631399999969</v>
      </c>
      <c r="E39" s="27"/>
      <c r="F39" s="27"/>
      <c r="G39" s="26">
        <f>G38+G37</f>
        <v>2762.7633000000001</v>
      </c>
    </row>
    <row r="41" spans="1:7">
      <c r="A41" s="30"/>
      <c r="F41" s="31" t="s">
        <v>97</v>
      </c>
      <c r="G41" s="32" t="s">
        <v>537</v>
      </c>
    </row>
    <row r="42" spans="1:7">
      <c r="A42" s="1"/>
      <c r="B42" s="3"/>
      <c r="C42" s="3"/>
    </row>
    <row r="43" spans="1:7">
      <c r="A43" s="33" t="s">
        <v>107</v>
      </c>
      <c r="B43" s="2" t="s">
        <v>108</v>
      </c>
      <c r="C43" s="2"/>
    </row>
    <row r="44" spans="1:7">
      <c r="A44" s="1" t="s">
        <v>535</v>
      </c>
      <c r="B44" s="2"/>
      <c r="C44" s="2" t="s">
        <v>536</v>
      </c>
    </row>
    <row r="47" spans="1:7">
      <c r="A47" s="397" t="s">
        <v>11</v>
      </c>
      <c r="B47" s="397"/>
      <c r="C47" s="397"/>
      <c r="D47" s="397"/>
      <c r="E47" s="397"/>
      <c r="F47" s="397"/>
      <c r="G47" s="397"/>
    </row>
    <row r="48" spans="1:7">
      <c r="A48" s="397" t="s">
        <v>61</v>
      </c>
      <c r="B48" s="397"/>
      <c r="C48" s="397"/>
      <c r="D48" s="397"/>
      <c r="E48" s="397"/>
      <c r="F48" s="397"/>
      <c r="G48" s="397"/>
    </row>
    <row r="49" spans="1:7">
      <c r="A49" s="397" t="s">
        <v>104</v>
      </c>
      <c r="B49" s="397"/>
      <c r="C49" s="397"/>
      <c r="D49" s="397"/>
      <c r="E49" s="397"/>
      <c r="F49" s="397"/>
      <c r="G49" s="397"/>
    </row>
    <row r="50" spans="1:7">
      <c r="A50" s="397" t="str">
        <f>A4</f>
        <v>към 31.12.2014г.</v>
      </c>
      <c r="B50" s="397"/>
      <c r="C50" s="397"/>
      <c r="D50" s="397"/>
      <c r="E50" s="397"/>
      <c r="F50" s="397"/>
      <c r="G50" s="397"/>
    </row>
    <row r="51" spans="1:7">
      <c r="A51" s="8"/>
      <c r="B51" s="8"/>
      <c r="C51" s="8"/>
      <c r="D51" s="8"/>
      <c r="E51" s="8"/>
      <c r="F51" s="8"/>
      <c r="G51" s="23" t="s">
        <v>13</v>
      </c>
    </row>
    <row r="52" spans="1:7">
      <c r="A52" s="10" t="s">
        <v>62</v>
      </c>
      <c r="B52" s="402" t="str">
        <f>B6</f>
        <v>Текущ период 01.2014 - 12.2014 г.</v>
      </c>
      <c r="C52" s="402"/>
      <c r="D52" s="402"/>
      <c r="E52" s="402" t="str">
        <f>E6</f>
        <v>Предходен период 01.2013 - 12.2013 г.</v>
      </c>
      <c r="F52" s="402"/>
      <c r="G52" s="402"/>
    </row>
    <row r="53" spans="1:7">
      <c r="A53" s="13" t="s">
        <v>63</v>
      </c>
      <c r="B53" s="28" t="s">
        <v>64</v>
      </c>
      <c r="C53" s="28" t="s">
        <v>65</v>
      </c>
      <c r="D53" s="28" t="s">
        <v>66</v>
      </c>
      <c r="E53" s="28" t="s">
        <v>64</v>
      </c>
      <c r="F53" s="28" t="s">
        <v>65</v>
      </c>
      <c r="G53" s="28" t="s">
        <v>66</v>
      </c>
    </row>
    <row r="54" spans="1:7">
      <c r="A54" s="19" t="s">
        <v>67</v>
      </c>
      <c r="B54" s="28" t="s">
        <v>68</v>
      </c>
      <c r="C54" s="28" t="s">
        <v>69</v>
      </c>
      <c r="D54" s="28" t="s">
        <v>70</v>
      </c>
      <c r="E54" s="28" t="s">
        <v>68</v>
      </c>
      <c r="F54" s="28" t="s">
        <v>69</v>
      </c>
      <c r="G54" s="28" t="s">
        <v>70</v>
      </c>
    </row>
    <row r="55" spans="1:7">
      <c r="A55" s="28" t="s">
        <v>1</v>
      </c>
      <c r="B55" s="28">
        <v>1</v>
      </c>
      <c r="C55" s="28">
        <v>2</v>
      </c>
      <c r="D55" s="28">
        <v>3</v>
      </c>
      <c r="E55" s="28">
        <v>4</v>
      </c>
      <c r="F55" s="28">
        <v>5</v>
      </c>
      <c r="G55" s="28">
        <v>6</v>
      </c>
    </row>
    <row r="56" spans="1:7" ht="23.25" customHeight="1">
      <c r="A56" s="4" t="s">
        <v>71</v>
      </c>
      <c r="B56" s="5"/>
      <c r="C56" s="5"/>
      <c r="D56" s="5"/>
      <c r="E56" s="5"/>
      <c r="F56" s="5"/>
      <c r="G56" s="5"/>
    </row>
    <row r="57" spans="1:7" ht="23.25" customHeight="1">
      <c r="A57" s="29" t="s">
        <v>103</v>
      </c>
      <c r="B57" s="27">
        <v>12166.29088</v>
      </c>
      <c r="C57" s="27">
        <v>4961.2255699999987</v>
      </c>
      <c r="D57" s="27">
        <f>B57-C57</f>
        <v>7205.0653100000018</v>
      </c>
      <c r="E57" s="27">
        <v>11169.631050000002</v>
      </c>
      <c r="F57" s="27">
        <v>4975.4078000000009</v>
      </c>
      <c r="G57" s="27">
        <f>E57-F57</f>
        <v>6194.2232500000009</v>
      </c>
    </row>
    <row r="58" spans="1:7" ht="32.25" customHeight="1">
      <c r="A58" s="6" t="s">
        <v>72</v>
      </c>
      <c r="B58" s="27"/>
      <c r="C58" s="27"/>
      <c r="D58" s="27">
        <f t="shared" ref="D58:D64" si="10">B58-C58</f>
        <v>0</v>
      </c>
      <c r="E58" s="27">
        <v>0</v>
      </c>
      <c r="F58" s="27">
        <v>0</v>
      </c>
      <c r="G58" s="27">
        <f>E58-F58</f>
        <v>0</v>
      </c>
    </row>
    <row r="59" spans="1:7" ht="23.25" customHeight="1">
      <c r="A59" s="6" t="s">
        <v>73</v>
      </c>
      <c r="B59" s="27">
        <v>1.78331</v>
      </c>
      <c r="C59" s="27">
        <v>4150.7090399999997</v>
      </c>
      <c r="D59" s="27">
        <f t="shared" si="10"/>
        <v>-4148.9257299999999</v>
      </c>
      <c r="E59" s="27">
        <v>11.831460000000002</v>
      </c>
      <c r="F59" s="27">
        <v>4469.3903000000009</v>
      </c>
      <c r="G59" s="27">
        <f t="shared" ref="G59:G64" si="11">E59-F59</f>
        <v>-4457.5588400000006</v>
      </c>
    </row>
    <row r="60" spans="1:7" ht="30" customHeight="1">
      <c r="A60" s="6" t="s">
        <v>74</v>
      </c>
      <c r="B60" s="27"/>
      <c r="C60" s="27"/>
      <c r="D60" s="27">
        <f t="shared" si="10"/>
        <v>0</v>
      </c>
      <c r="E60" s="27">
        <v>0</v>
      </c>
      <c r="F60" s="27">
        <v>0</v>
      </c>
      <c r="G60" s="27">
        <f t="shared" si="11"/>
        <v>0</v>
      </c>
    </row>
    <row r="61" spans="1:7" ht="33" customHeight="1">
      <c r="A61" s="6" t="s">
        <v>75</v>
      </c>
      <c r="B61" s="27">
        <v>0</v>
      </c>
      <c r="C61" s="27">
        <v>0.62603999999999982</v>
      </c>
      <c r="D61" s="27">
        <f t="shared" si="10"/>
        <v>-0.62603999999999982</v>
      </c>
      <c r="E61" s="27">
        <v>2.9999999999999997E-5</v>
      </c>
      <c r="F61" s="27">
        <v>4.6730000000000001E-2</v>
      </c>
      <c r="G61" s="27">
        <f t="shared" si="11"/>
        <v>-4.6699999999999998E-2</v>
      </c>
    </row>
    <row r="62" spans="1:7" ht="23.25" customHeight="1">
      <c r="A62" s="6" t="s">
        <v>76</v>
      </c>
      <c r="B62" s="27"/>
      <c r="C62" s="27"/>
      <c r="D62" s="27">
        <f t="shared" si="10"/>
        <v>0</v>
      </c>
      <c r="E62" s="27">
        <v>0</v>
      </c>
      <c r="F62" s="27">
        <v>0</v>
      </c>
      <c r="G62" s="27">
        <f t="shared" si="11"/>
        <v>0</v>
      </c>
    </row>
    <row r="63" spans="1:7" ht="23.25" customHeight="1">
      <c r="A63" s="6" t="s">
        <v>110</v>
      </c>
      <c r="B63" s="27">
        <v>0</v>
      </c>
      <c r="C63" s="27">
        <v>1977.6716899999999</v>
      </c>
      <c r="D63" s="27">
        <f t="shared" si="10"/>
        <v>-1977.6716899999999</v>
      </c>
      <c r="E63" s="27">
        <v>0</v>
      </c>
      <c r="F63" s="27">
        <v>2726.47622</v>
      </c>
      <c r="G63" s="27">
        <f t="shared" si="11"/>
        <v>-2726.47622</v>
      </c>
    </row>
    <row r="64" spans="1:7" ht="23.25" customHeight="1">
      <c r="A64" s="6" t="s">
        <v>77</v>
      </c>
      <c r="B64" s="27">
        <v>1211.5437699999998</v>
      </c>
      <c r="C64" s="27">
        <v>179.51494999999997</v>
      </c>
      <c r="D64" s="27">
        <f t="shared" si="10"/>
        <v>1032.0288199999998</v>
      </c>
      <c r="E64" s="27">
        <v>59.666009999999993</v>
      </c>
      <c r="F64" s="27">
        <v>213.57607000000002</v>
      </c>
      <c r="G64" s="27">
        <f t="shared" si="11"/>
        <v>-153.91006000000002</v>
      </c>
    </row>
    <row r="65" spans="1:7" ht="23.25" customHeight="1">
      <c r="A65" s="4" t="s">
        <v>78</v>
      </c>
      <c r="B65" s="25">
        <f t="shared" ref="B65:G65" si="12">SUM(B57:B64)</f>
        <v>13379.617960000001</v>
      </c>
      <c r="C65" s="25">
        <f t="shared" si="12"/>
        <v>11269.747289999998</v>
      </c>
      <c r="D65" s="25">
        <f t="shared" si="12"/>
        <v>2109.8706700000016</v>
      </c>
      <c r="E65" s="25">
        <f t="shared" si="12"/>
        <v>11241.128550000001</v>
      </c>
      <c r="F65" s="25">
        <f t="shared" si="12"/>
        <v>12384.897120000001</v>
      </c>
      <c r="G65" s="25">
        <f t="shared" si="12"/>
        <v>-1143.7685699999997</v>
      </c>
    </row>
    <row r="66" spans="1:7" ht="23.25" customHeight="1">
      <c r="A66" s="4" t="s">
        <v>79</v>
      </c>
      <c r="B66" s="27"/>
      <c r="C66" s="27"/>
      <c r="D66" s="27"/>
      <c r="E66" s="27"/>
      <c r="F66" s="27"/>
      <c r="G66" s="27">
        <v>0</v>
      </c>
    </row>
    <row r="67" spans="1:7" ht="23.25" customHeight="1">
      <c r="A67" s="6" t="s">
        <v>80</v>
      </c>
      <c r="B67" s="27"/>
      <c r="C67" s="27"/>
      <c r="D67" s="27">
        <f>B72-C72</f>
        <v>0</v>
      </c>
      <c r="E67" s="27">
        <v>0</v>
      </c>
      <c r="F67" s="27">
        <v>0</v>
      </c>
      <c r="G67" s="27">
        <f t="shared" ref="G67:G72" si="13">E67-F67</f>
        <v>0</v>
      </c>
    </row>
    <row r="68" spans="1:7" ht="23.25" customHeight="1">
      <c r="A68" s="6" t="s">
        <v>81</v>
      </c>
      <c r="B68" s="27">
        <v>1117.74515</v>
      </c>
      <c r="C68" s="27">
        <v>1550.6524199999999</v>
      </c>
      <c r="D68" s="27">
        <f t="shared" ref="D68:D69" si="14">B68-C68</f>
        <v>-432.90726999999993</v>
      </c>
      <c r="E68" s="27">
        <v>2771.7849099999999</v>
      </c>
      <c r="F68" s="27">
        <v>1330.8610799999999</v>
      </c>
      <c r="G68" s="27">
        <f t="shared" si="13"/>
        <v>1440.92383</v>
      </c>
    </row>
    <row r="69" spans="1:7" ht="30.75" customHeight="1">
      <c r="A69" s="6" t="s">
        <v>82</v>
      </c>
      <c r="B69" s="27">
        <v>88.80538</v>
      </c>
      <c r="C69" s="27"/>
      <c r="D69" s="27">
        <f t="shared" si="14"/>
        <v>88.80538</v>
      </c>
      <c r="E69" s="27">
        <v>138.12658999999999</v>
      </c>
      <c r="F69" s="27">
        <v>0</v>
      </c>
      <c r="G69" s="27">
        <f t="shared" si="13"/>
        <v>138.12658999999999</v>
      </c>
    </row>
    <row r="70" spans="1:7" ht="23.25" customHeight="1">
      <c r="A70" s="6" t="s">
        <v>83</v>
      </c>
      <c r="B70" s="27"/>
      <c r="C70" s="27"/>
      <c r="D70" s="27">
        <f t="shared" ref="D70:D72" si="15">B70-C70</f>
        <v>0</v>
      </c>
      <c r="E70" s="27">
        <v>0</v>
      </c>
      <c r="F70" s="27">
        <v>0</v>
      </c>
      <c r="G70" s="27">
        <f t="shared" si="13"/>
        <v>0</v>
      </c>
    </row>
    <row r="71" spans="1:7" ht="31.5" customHeight="1">
      <c r="A71" s="6" t="s">
        <v>75</v>
      </c>
      <c r="B71" s="27"/>
      <c r="C71" s="27"/>
      <c r="D71" s="27">
        <f t="shared" si="15"/>
        <v>0</v>
      </c>
      <c r="E71" s="27">
        <v>0</v>
      </c>
      <c r="F71" s="27">
        <v>0</v>
      </c>
      <c r="G71" s="27">
        <f t="shared" si="13"/>
        <v>0</v>
      </c>
    </row>
    <row r="72" spans="1:7" ht="23.25" customHeight="1">
      <c r="A72" s="6" t="s">
        <v>84</v>
      </c>
      <c r="B72" s="27"/>
      <c r="C72" s="27"/>
      <c r="D72" s="27">
        <f t="shared" si="15"/>
        <v>0</v>
      </c>
      <c r="E72" s="27">
        <v>0</v>
      </c>
      <c r="F72" s="27">
        <v>0</v>
      </c>
      <c r="G72" s="27">
        <f t="shared" si="13"/>
        <v>0</v>
      </c>
    </row>
    <row r="73" spans="1:7" ht="23.25" customHeight="1">
      <c r="A73" s="4" t="s">
        <v>85</v>
      </c>
      <c r="B73" s="25">
        <f>SUM(B68:B72)</f>
        <v>1206.55053</v>
      </c>
      <c r="C73" s="25">
        <f>SUM(C68:C72)</f>
        <v>1550.6524199999999</v>
      </c>
      <c r="D73" s="25">
        <f t="shared" ref="D73:G73" si="16">SUM(D67:D72)</f>
        <v>-344.10188999999991</v>
      </c>
      <c r="E73" s="25">
        <f t="shared" si="16"/>
        <v>2909.9114999999997</v>
      </c>
      <c r="F73" s="25">
        <f t="shared" si="16"/>
        <v>1330.8610799999999</v>
      </c>
      <c r="G73" s="25">
        <f t="shared" si="16"/>
        <v>1579.05042</v>
      </c>
    </row>
    <row r="74" spans="1:7" ht="23.25" customHeight="1">
      <c r="A74" s="4" t="s">
        <v>86</v>
      </c>
      <c r="B74" s="27"/>
      <c r="C74" s="27"/>
      <c r="D74" s="27"/>
      <c r="E74" s="27"/>
      <c r="F74" s="27"/>
      <c r="G74" s="27">
        <v>0</v>
      </c>
    </row>
    <row r="75" spans="1:7" ht="31.5" customHeight="1">
      <c r="A75" s="6" t="s">
        <v>87</v>
      </c>
      <c r="B75" s="27">
        <v>0</v>
      </c>
      <c r="C75" s="27">
        <v>0</v>
      </c>
      <c r="D75" s="27">
        <f>B75-C75</f>
        <v>0</v>
      </c>
      <c r="E75" s="27">
        <v>0</v>
      </c>
      <c r="F75" s="27">
        <v>0</v>
      </c>
      <c r="G75" s="27">
        <f>E75-F75</f>
        <v>0</v>
      </c>
    </row>
    <row r="76" spans="1:7" ht="30.75" customHeight="1">
      <c r="A76" s="6" t="s">
        <v>88</v>
      </c>
      <c r="B76" s="27">
        <v>0</v>
      </c>
      <c r="C76" s="27">
        <v>0</v>
      </c>
      <c r="D76" s="27">
        <f t="shared" ref="D76:D81" si="17">B76-C76</f>
        <v>0</v>
      </c>
      <c r="E76" s="27">
        <v>0</v>
      </c>
      <c r="F76" s="27">
        <v>0</v>
      </c>
      <c r="G76" s="27">
        <f t="shared" ref="G76:G81" si="18">E76-F76</f>
        <v>0</v>
      </c>
    </row>
    <row r="77" spans="1:7" ht="23.25" customHeight="1">
      <c r="A77" s="6" t="s">
        <v>89</v>
      </c>
      <c r="B77" s="27">
        <v>0</v>
      </c>
      <c r="C77" s="27">
        <v>0</v>
      </c>
      <c r="D77" s="27">
        <f t="shared" si="17"/>
        <v>0</v>
      </c>
      <c r="E77" s="27">
        <v>0</v>
      </c>
      <c r="F77" s="27">
        <v>0</v>
      </c>
      <c r="G77" s="27">
        <f t="shared" si="18"/>
        <v>0</v>
      </c>
    </row>
    <row r="78" spans="1:7" ht="30" customHeight="1">
      <c r="A78" s="6" t="s">
        <v>74</v>
      </c>
      <c r="B78" s="27">
        <v>0</v>
      </c>
      <c r="C78" s="27">
        <v>0</v>
      </c>
      <c r="D78" s="27">
        <f t="shared" si="17"/>
        <v>0</v>
      </c>
      <c r="E78" s="27">
        <v>0</v>
      </c>
      <c r="F78" s="27">
        <v>0</v>
      </c>
      <c r="G78" s="27">
        <f t="shared" si="18"/>
        <v>0</v>
      </c>
    </row>
    <row r="79" spans="1:7" ht="23.25" customHeight="1">
      <c r="A79" s="6" t="s">
        <v>90</v>
      </c>
      <c r="B79" s="27">
        <v>0</v>
      </c>
      <c r="C79" s="27">
        <v>0</v>
      </c>
      <c r="D79" s="27">
        <f t="shared" si="17"/>
        <v>0</v>
      </c>
      <c r="E79" s="27">
        <v>0</v>
      </c>
      <c r="F79" s="27">
        <v>0</v>
      </c>
      <c r="G79" s="27">
        <f t="shared" si="18"/>
        <v>0</v>
      </c>
    </row>
    <row r="80" spans="1:7" ht="33" customHeight="1">
      <c r="A80" s="6" t="s">
        <v>91</v>
      </c>
      <c r="B80" s="27">
        <v>0</v>
      </c>
      <c r="C80" s="27">
        <v>0</v>
      </c>
      <c r="D80" s="27">
        <f t="shared" si="17"/>
        <v>0</v>
      </c>
      <c r="E80" s="27">
        <v>0</v>
      </c>
      <c r="F80" s="27">
        <v>0</v>
      </c>
      <c r="G80" s="27">
        <f t="shared" si="18"/>
        <v>0</v>
      </c>
    </row>
    <row r="81" spans="1:7" ht="23.25" customHeight="1">
      <c r="A81" s="6" t="s">
        <v>92</v>
      </c>
      <c r="B81" s="27">
        <v>0</v>
      </c>
      <c r="C81" s="27">
        <v>0</v>
      </c>
      <c r="D81" s="27">
        <f t="shared" si="17"/>
        <v>0</v>
      </c>
      <c r="E81" s="27">
        <v>0</v>
      </c>
      <c r="F81" s="27">
        <v>0</v>
      </c>
      <c r="G81" s="27">
        <f t="shared" si="18"/>
        <v>0</v>
      </c>
    </row>
    <row r="82" spans="1:7" ht="23.25" customHeight="1">
      <c r="A82" s="4" t="s">
        <v>93</v>
      </c>
      <c r="B82" s="25">
        <f t="shared" ref="B82:G82" si="19">SUM(B75:B81)</f>
        <v>0</v>
      </c>
      <c r="C82" s="25">
        <f t="shared" si="19"/>
        <v>0</v>
      </c>
      <c r="D82" s="25">
        <f t="shared" si="19"/>
        <v>0</v>
      </c>
      <c r="E82" s="25">
        <f t="shared" si="19"/>
        <v>0</v>
      </c>
      <c r="F82" s="25">
        <f t="shared" si="19"/>
        <v>0</v>
      </c>
      <c r="G82" s="25">
        <f t="shared" si="19"/>
        <v>0</v>
      </c>
    </row>
    <row r="83" spans="1:7" ht="23.25" customHeight="1">
      <c r="A83" s="6" t="s">
        <v>94</v>
      </c>
      <c r="B83" s="27">
        <f t="shared" ref="B83:G83" si="20">B65+B73+B82</f>
        <v>14586.168490000002</v>
      </c>
      <c r="C83" s="27">
        <f t="shared" si="20"/>
        <v>12820.399709999998</v>
      </c>
      <c r="D83" s="27">
        <f t="shared" si="20"/>
        <v>1765.7687800000017</v>
      </c>
      <c r="E83" s="27">
        <f t="shared" si="20"/>
        <v>14151.040050000001</v>
      </c>
      <c r="F83" s="27">
        <f t="shared" si="20"/>
        <v>13715.758200000002</v>
      </c>
      <c r="G83" s="27">
        <f t="shared" si="20"/>
        <v>435.2818500000003</v>
      </c>
    </row>
    <row r="84" spans="1:7" ht="23.25" customHeight="1">
      <c r="A84" s="6" t="s">
        <v>95</v>
      </c>
      <c r="B84" s="27"/>
      <c r="C84" s="27"/>
      <c r="D84" s="27">
        <v>2723.71378</v>
      </c>
      <c r="E84" s="27"/>
      <c r="F84" s="27"/>
      <c r="G84" s="27">
        <v>2288.4319299999997</v>
      </c>
    </row>
    <row r="85" spans="1:7" ht="23.25" customHeight="1">
      <c r="A85" s="6" t="s">
        <v>96</v>
      </c>
      <c r="B85" s="27"/>
      <c r="C85" s="27"/>
      <c r="D85" s="26">
        <f>D83+D84</f>
        <v>4489.4825600000022</v>
      </c>
      <c r="E85" s="27"/>
      <c r="F85" s="27"/>
      <c r="G85" s="26">
        <f>G84+G83</f>
        <v>2723.71378</v>
      </c>
    </row>
    <row r="87" spans="1:7">
      <c r="A87" s="24"/>
      <c r="F87" s="37" t="str">
        <f>F41</f>
        <v>Дата:</v>
      </c>
      <c r="G87" s="35" t="str">
        <f>G41</f>
        <v>25.01.2015</v>
      </c>
    </row>
    <row r="88" spans="1:7">
      <c r="A88" s="8"/>
    </row>
    <row r="89" spans="1:7">
      <c r="A89" s="36" t="str">
        <f>A43</f>
        <v xml:space="preserve">Съставител:                                                   </v>
      </c>
      <c r="B89" s="36" t="str">
        <f t="shared" ref="B89:C90" si="21">B43</f>
        <v>Ръководител:</v>
      </c>
      <c r="C89" s="36"/>
      <c r="D89" s="36"/>
    </row>
    <row r="90" spans="1:7">
      <c r="A90" s="36" t="str">
        <f>A44</f>
        <v xml:space="preserve">                    /М. Роглева/</v>
      </c>
      <c r="B90" s="36"/>
      <c r="C90" s="36" t="str">
        <f t="shared" si="21"/>
        <v>/М. Боршош/</v>
      </c>
      <c r="D90" s="36"/>
    </row>
    <row r="94" spans="1:7">
      <c r="A94" s="397" t="s">
        <v>11</v>
      </c>
      <c r="B94" s="397"/>
      <c r="C94" s="397"/>
      <c r="D94" s="397"/>
      <c r="E94" s="397"/>
      <c r="F94" s="397"/>
      <c r="G94" s="397"/>
    </row>
    <row r="95" spans="1:7">
      <c r="A95" s="397" t="s">
        <v>61</v>
      </c>
      <c r="B95" s="397"/>
      <c r="C95" s="397"/>
      <c r="D95" s="397"/>
      <c r="E95" s="397"/>
      <c r="F95" s="397"/>
      <c r="G95" s="397"/>
    </row>
    <row r="96" spans="1:7">
      <c r="A96" s="397" t="s">
        <v>105</v>
      </c>
      <c r="B96" s="397"/>
      <c r="C96" s="397"/>
      <c r="D96" s="397"/>
      <c r="E96" s="397"/>
      <c r="F96" s="397"/>
      <c r="G96" s="397"/>
    </row>
    <row r="97" spans="1:7">
      <c r="A97" s="397" t="str">
        <f>A4</f>
        <v>към 31.12.2014г.</v>
      </c>
      <c r="B97" s="397"/>
      <c r="C97" s="397"/>
      <c r="D97" s="397"/>
      <c r="E97" s="397"/>
      <c r="F97" s="397"/>
      <c r="G97" s="397"/>
    </row>
    <row r="98" spans="1:7">
      <c r="A98" s="8"/>
      <c r="B98" s="8"/>
      <c r="C98" s="8"/>
      <c r="D98" s="8"/>
      <c r="E98" s="8"/>
      <c r="F98" s="8"/>
      <c r="G98" s="23" t="s">
        <v>13</v>
      </c>
    </row>
    <row r="99" spans="1:7">
      <c r="A99" s="10" t="s">
        <v>62</v>
      </c>
      <c r="B99" s="402" t="str">
        <f>B6</f>
        <v>Текущ период 01.2014 - 12.2014 г.</v>
      </c>
      <c r="C99" s="402"/>
      <c r="D99" s="402"/>
      <c r="E99" s="402" t="str">
        <f>E6</f>
        <v>Предходен период 01.2013 - 12.2013 г.</v>
      </c>
      <c r="F99" s="402"/>
      <c r="G99" s="402"/>
    </row>
    <row r="100" spans="1:7">
      <c r="A100" s="13" t="s">
        <v>63</v>
      </c>
      <c r="B100" s="28" t="s">
        <v>64</v>
      </c>
      <c r="C100" s="28" t="s">
        <v>65</v>
      </c>
      <c r="D100" s="28" t="s">
        <v>66</v>
      </c>
      <c r="E100" s="28" t="s">
        <v>64</v>
      </c>
      <c r="F100" s="28" t="s">
        <v>65</v>
      </c>
      <c r="G100" s="28" t="s">
        <v>66</v>
      </c>
    </row>
    <row r="101" spans="1:7">
      <c r="A101" s="19" t="s">
        <v>67</v>
      </c>
      <c r="B101" s="28" t="s">
        <v>68</v>
      </c>
      <c r="C101" s="28" t="s">
        <v>69</v>
      </c>
      <c r="D101" s="28" t="s">
        <v>70</v>
      </c>
      <c r="E101" s="28" t="s">
        <v>68</v>
      </c>
      <c r="F101" s="28" t="s">
        <v>69</v>
      </c>
      <c r="G101" s="28" t="s">
        <v>70</v>
      </c>
    </row>
    <row r="102" spans="1:7">
      <c r="A102" s="28" t="s">
        <v>1</v>
      </c>
      <c r="B102" s="28">
        <v>1</v>
      </c>
      <c r="C102" s="28">
        <v>2</v>
      </c>
      <c r="D102" s="28">
        <v>3</v>
      </c>
      <c r="E102" s="28">
        <v>4</v>
      </c>
      <c r="F102" s="28">
        <v>5</v>
      </c>
      <c r="G102" s="28">
        <v>6</v>
      </c>
    </row>
    <row r="103" spans="1:7" ht="24" customHeight="1">
      <c r="A103" s="4" t="s">
        <v>71</v>
      </c>
      <c r="B103" s="5"/>
      <c r="C103" s="5"/>
      <c r="D103" s="5"/>
      <c r="E103" s="5"/>
      <c r="F103" s="5"/>
      <c r="G103" s="5"/>
    </row>
    <row r="104" spans="1:7" ht="24" customHeight="1">
      <c r="A104" s="29" t="s">
        <v>103</v>
      </c>
      <c r="B104" s="27">
        <v>1295.48929</v>
      </c>
      <c r="C104" s="27">
        <v>719.14908999999989</v>
      </c>
      <c r="D104" s="27">
        <f>B104-C104</f>
        <v>576.3402000000001</v>
      </c>
      <c r="E104" s="27">
        <v>983.4081900000001</v>
      </c>
      <c r="F104" s="27">
        <v>530.84019999999998</v>
      </c>
      <c r="G104" s="27">
        <f>E104-F104</f>
        <v>452.56799000000012</v>
      </c>
    </row>
    <row r="105" spans="1:7" ht="32.25" customHeight="1">
      <c r="A105" s="6" t="s">
        <v>72</v>
      </c>
      <c r="B105" s="27"/>
      <c r="C105" s="27"/>
      <c r="D105" s="27">
        <f t="shared" ref="D105:D111" si="22">B105-C105</f>
        <v>0</v>
      </c>
      <c r="E105" s="27">
        <v>0</v>
      </c>
      <c r="F105" s="27">
        <v>0</v>
      </c>
      <c r="G105" s="27">
        <f>E105-F105</f>
        <v>0</v>
      </c>
    </row>
    <row r="106" spans="1:7" ht="26.25" customHeight="1">
      <c r="A106" s="6" t="s">
        <v>73</v>
      </c>
      <c r="B106" s="27">
        <v>3.3247100000000001</v>
      </c>
      <c r="C106" s="27">
        <v>416.4708500000001</v>
      </c>
      <c r="D106" s="27">
        <f t="shared" si="22"/>
        <v>-413.14614000000012</v>
      </c>
      <c r="E106" s="27">
        <v>3.4866099999999998</v>
      </c>
      <c r="F106" s="27">
        <v>445.20366999999993</v>
      </c>
      <c r="G106" s="27">
        <f t="shared" ref="G106:G111" si="23">E106-F106</f>
        <v>-441.71705999999995</v>
      </c>
    </row>
    <row r="107" spans="1:7" ht="30" customHeight="1">
      <c r="A107" s="6" t="s">
        <v>74</v>
      </c>
      <c r="B107" s="27"/>
      <c r="C107" s="27"/>
      <c r="D107" s="27">
        <f t="shared" si="22"/>
        <v>0</v>
      </c>
      <c r="E107" s="27">
        <v>0</v>
      </c>
      <c r="F107" s="27">
        <v>0</v>
      </c>
      <c r="G107" s="27">
        <f t="shared" si="23"/>
        <v>0</v>
      </c>
    </row>
    <row r="108" spans="1:7" ht="31.5" customHeight="1">
      <c r="A108" s="6" t="s">
        <v>75</v>
      </c>
      <c r="B108" s="27">
        <v>5.0000000000000001E-4</v>
      </c>
      <c r="C108" s="27">
        <v>0.96850999999999998</v>
      </c>
      <c r="D108" s="27">
        <f t="shared" si="22"/>
        <v>-0.96801000000000004</v>
      </c>
      <c r="E108" s="27">
        <v>0</v>
      </c>
      <c r="F108" s="27">
        <v>5.0599999999999994E-3</v>
      </c>
      <c r="G108" s="27">
        <f t="shared" si="23"/>
        <v>-5.0599999999999994E-3</v>
      </c>
    </row>
    <row r="109" spans="1:7" ht="24" customHeight="1">
      <c r="A109" s="6" t="s">
        <v>76</v>
      </c>
      <c r="B109" s="27"/>
      <c r="C109" s="27"/>
      <c r="D109" s="27">
        <f t="shared" si="22"/>
        <v>0</v>
      </c>
      <c r="E109" s="27">
        <v>0</v>
      </c>
      <c r="F109" s="27">
        <v>0</v>
      </c>
      <c r="G109" s="27">
        <f t="shared" si="23"/>
        <v>0</v>
      </c>
    </row>
    <row r="110" spans="1:7" ht="24" customHeight="1">
      <c r="A110" s="6" t="s">
        <v>110</v>
      </c>
      <c r="B110" s="27">
        <v>0</v>
      </c>
      <c r="C110" s="27">
        <v>49.413440000000001</v>
      </c>
      <c r="D110" s="27">
        <f t="shared" si="22"/>
        <v>-49.413440000000001</v>
      </c>
      <c r="E110" s="27">
        <v>0</v>
      </c>
      <c r="F110" s="27">
        <v>8.059470000000001</v>
      </c>
      <c r="G110" s="27">
        <f t="shared" si="23"/>
        <v>-8.059470000000001</v>
      </c>
    </row>
    <row r="111" spans="1:7" ht="24" customHeight="1">
      <c r="A111" s="6" t="s">
        <v>77</v>
      </c>
      <c r="B111" s="27">
        <v>15.935639999999999</v>
      </c>
      <c r="C111" s="27">
        <v>74.117190000000008</v>
      </c>
      <c r="D111" s="27">
        <f t="shared" si="22"/>
        <v>-58.181550000000009</v>
      </c>
      <c r="E111" s="27">
        <v>1.2918399999999999</v>
      </c>
      <c r="F111" s="27">
        <v>6.8679300000000003</v>
      </c>
      <c r="G111" s="27">
        <f t="shared" si="23"/>
        <v>-5.5760900000000007</v>
      </c>
    </row>
    <row r="112" spans="1:7" ht="24" customHeight="1">
      <c r="A112" s="4" t="s">
        <v>78</v>
      </c>
      <c r="B112" s="25">
        <f t="shared" ref="B112:G112" si="24">SUM(B104:B111)</f>
        <v>1314.7501400000001</v>
      </c>
      <c r="C112" s="25">
        <f t="shared" si="24"/>
        <v>1260.1190799999999</v>
      </c>
      <c r="D112" s="25">
        <f t="shared" si="24"/>
        <v>54.63105999999997</v>
      </c>
      <c r="E112" s="25">
        <f t="shared" si="24"/>
        <v>988.18664000000012</v>
      </c>
      <c r="F112" s="25">
        <f t="shared" si="24"/>
        <v>990.97632999999996</v>
      </c>
      <c r="G112" s="25">
        <f t="shared" si="24"/>
        <v>-2.7896899999998261</v>
      </c>
    </row>
    <row r="113" spans="1:7" ht="24" customHeight="1">
      <c r="A113" s="4" t="s">
        <v>79</v>
      </c>
      <c r="B113" s="27"/>
      <c r="C113" s="27"/>
      <c r="D113" s="27"/>
      <c r="E113" s="27"/>
      <c r="F113" s="27"/>
      <c r="G113" s="27"/>
    </row>
    <row r="114" spans="1:7" ht="24" customHeight="1">
      <c r="A114" s="6" t="s">
        <v>80</v>
      </c>
      <c r="B114" s="27">
        <v>0</v>
      </c>
      <c r="C114" s="27">
        <v>0</v>
      </c>
      <c r="D114" s="27">
        <f t="shared" ref="D114:D119" si="25">B114-C114</f>
        <v>0</v>
      </c>
      <c r="E114" s="27">
        <v>0</v>
      </c>
      <c r="F114" s="27">
        <v>0</v>
      </c>
      <c r="G114" s="27">
        <f t="shared" ref="G114:G119" si="26">E114-F114</f>
        <v>0</v>
      </c>
    </row>
    <row r="115" spans="1:7" ht="24" customHeight="1">
      <c r="A115" s="6" t="s">
        <v>81</v>
      </c>
      <c r="B115" s="27">
        <v>0</v>
      </c>
      <c r="C115" s="27">
        <v>0</v>
      </c>
      <c r="D115" s="27">
        <f t="shared" si="25"/>
        <v>0</v>
      </c>
      <c r="E115" s="27">
        <v>0</v>
      </c>
      <c r="F115" s="27">
        <v>0</v>
      </c>
      <c r="G115" s="27">
        <f t="shared" si="26"/>
        <v>0</v>
      </c>
    </row>
    <row r="116" spans="1:7" ht="30.75" customHeight="1">
      <c r="A116" s="6" t="s">
        <v>82</v>
      </c>
      <c r="B116" s="27">
        <v>0</v>
      </c>
      <c r="C116" s="27"/>
      <c r="D116" s="27">
        <f t="shared" si="25"/>
        <v>0</v>
      </c>
      <c r="E116" s="27">
        <v>0</v>
      </c>
      <c r="F116" s="27">
        <v>0</v>
      </c>
      <c r="G116" s="27">
        <f t="shared" si="26"/>
        <v>0</v>
      </c>
    </row>
    <row r="117" spans="1:7" ht="24" customHeight="1">
      <c r="A117" s="6" t="s">
        <v>83</v>
      </c>
      <c r="B117" s="27">
        <v>0</v>
      </c>
      <c r="C117" s="27">
        <v>0</v>
      </c>
      <c r="D117" s="27">
        <f t="shared" si="25"/>
        <v>0</v>
      </c>
      <c r="E117" s="27">
        <v>0</v>
      </c>
      <c r="F117" s="27">
        <v>0</v>
      </c>
      <c r="G117" s="27">
        <f t="shared" si="26"/>
        <v>0</v>
      </c>
    </row>
    <row r="118" spans="1:7" ht="30" customHeight="1">
      <c r="A118" s="6" t="s">
        <v>75</v>
      </c>
      <c r="B118" s="27">
        <v>0</v>
      </c>
      <c r="C118" s="27">
        <v>0</v>
      </c>
      <c r="D118" s="27">
        <f t="shared" si="25"/>
        <v>0</v>
      </c>
      <c r="E118" s="27">
        <v>0</v>
      </c>
      <c r="F118" s="27">
        <v>0</v>
      </c>
      <c r="G118" s="27">
        <f t="shared" si="26"/>
        <v>0</v>
      </c>
    </row>
    <row r="119" spans="1:7" ht="24" customHeight="1">
      <c r="A119" s="6" t="s">
        <v>84</v>
      </c>
      <c r="B119" s="27">
        <v>0</v>
      </c>
      <c r="C119" s="27">
        <v>0</v>
      </c>
      <c r="D119" s="27">
        <f t="shared" si="25"/>
        <v>0</v>
      </c>
      <c r="E119" s="27">
        <v>0</v>
      </c>
      <c r="F119" s="27">
        <v>0</v>
      </c>
      <c r="G119" s="27">
        <f t="shared" si="26"/>
        <v>0</v>
      </c>
    </row>
    <row r="120" spans="1:7" ht="24" customHeight="1">
      <c r="A120" s="4" t="s">
        <v>85</v>
      </c>
      <c r="B120" s="25">
        <f t="shared" ref="B120:G120" si="27">SUM(B114:B119)</f>
        <v>0</v>
      </c>
      <c r="C120" s="25">
        <f t="shared" si="27"/>
        <v>0</v>
      </c>
      <c r="D120" s="25">
        <f t="shared" si="27"/>
        <v>0</v>
      </c>
      <c r="E120" s="25">
        <f t="shared" si="27"/>
        <v>0</v>
      </c>
      <c r="F120" s="25">
        <f t="shared" si="27"/>
        <v>0</v>
      </c>
      <c r="G120" s="25">
        <f t="shared" si="27"/>
        <v>0</v>
      </c>
    </row>
    <row r="121" spans="1:7" ht="24" customHeight="1">
      <c r="A121" s="4" t="s">
        <v>86</v>
      </c>
      <c r="B121" s="27"/>
      <c r="C121" s="27"/>
      <c r="D121" s="27"/>
      <c r="E121" s="27"/>
      <c r="F121" s="27"/>
      <c r="G121" s="27"/>
    </row>
    <row r="122" spans="1:7" ht="31.5" customHeight="1">
      <c r="A122" s="6" t="s">
        <v>87</v>
      </c>
      <c r="B122" s="27">
        <v>0</v>
      </c>
      <c r="C122" s="27">
        <v>0</v>
      </c>
      <c r="D122" s="27">
        <f>B122-C122</f>
        <v>0</v>
      </c>
      <c r="E122" s="27">
        <v>0</v>
      </c>
      <c r="F122" s="27">
        <v>0</v>
      </c>
      <c r="G122" s="27">
        <f>E122-F122</f>
        <v>0</v>
      </c>
    </row>
    <row r="123" spans="1:7" ht="32.25" customHeight="1">
      <c r="A123" s="6" t="s">
        <v>88</v>
      </c>
      <c r="B123" s="27">
        <v>0</v>
      </c>
      <c r="C123" s="27">
        <v>0</v>
      </c>
      <c r="D123" s="27">
        <f t="shared" ref="D123:D128" si="28">B123-C123</f>
        <v>0</v>
      </c>
      <c r="E123" s="27">
        <v>0</v>
      </c>
      <c r="F123" s="27">
        <v>0</v>
      </c>
      <c r="G123" s="27">
        <f t="shared" ref="G123:G128" si="29">E123-F123</f>
        <v>0</v>
      </c>
    </row>
    <row r="124" spans="1:7" ht="24" customHeight="1">
      <c r="A124" s="6" t="s">
        <v>89</v>
      </c>
      <c r="B124" s="27">
        <v>0</v>
      </c>
      <c r="C124" s="27">
        <v>0</v>
      </c>
      <c r="D124" s="27">
        <f t="shared" si="28"/>
        <v>0</v>
      </c>
      <c r="E124" s="27">
        <v>0</v>
      </c>
      <c r="F124" s="27">
        <v>0</v>
      </c>
      <c r="G124" s="27">
        <f t="shared" si="29"/>
        <v>0</v>
      </c>
    </row>
    <row r="125" spans="1:7" ht="33.75" customHeight="1">
      <c r="A125" s="6" t="s">
        <v>74</v>
      </c>
      <c r="B125" s="27">
        <v>0</v>
      </c>
      <c r="C125" s="27">
        <v>0</v>
      </c>
      <c r="D125" s="27">
        <f t="shared" si="28"/>
        <v>0</v>
      </c>
      <c r="E125" s="27">
        <v>0</v>
      </c>
      <c r="F125" s="27">
        <v>0</v>
      </c>
      <c r="G125" s="27">
        <f t="shared" si="29"/>
        <v>0</v>
      </c>
    </row>
    <row r="126" spans="1:7" ht="24" customHeight="1">
      <c r="A126" s="6" t="s">
        <v>90</v>
      </c>
      <c r="B126" s="27">
        <v>0</v>
      </c>
      <c r="C126" s="27">
        <v>0</v>
      </c>
      <c r="D126" s="27">
        <f t="shared" si="28"/>
        <v>0</v>
      </c>
      <c r="E126" s="27">
        <v>0</v>
      </c>
      <c r="F126" s="27">
        <v>0</v>
      </c>
      <c r="G126" s="27">
        <f t="shared" si="29"/>
        <v>0</v>
      </c>
    </row>
    <row r="127" spans="1:7" ht="33.75" customHeight="1">
      <c r="A127" s="6" t="s">
        <v>91</v>
      </c>
      <c r="B127" s="27">
        <v>0</v>
      </c>
      <c r="C127" s="27">
        <v>0</v>
      </c>
      <c r="D127" s="27">
        <f t="shared" si="28"/>
        <v>0</v>
      </c>
      <c r="E127" s="27">
        <v>0</v>
      </c>
      <c r="F127" s="27">
        <v>0</v>
      </c>
      <c r="G127" s="27">
        <f t="shared" si="29"/>
        <v>0</v>
      </c>
    </row>
    <row r="128" spans="1:7" ht="24" customHeight="1">
      <c r="A128" s="6" t="s">
        <v>92</v>
      </c>
      <c r="B128" s="27">
        <v>0</v>
      </c>
      <c r="C128" s="27">
        <v>0</v>
      </c>
      <c r="D128" s="27">
        <f t="shared" si="28"/>
        <v>0</v>
      </c>
      <c r="E128" s="27">
        <v>0</v>
      </c>
      <c r="F128" s="27">
        <v>0</v>
      </c>
      <c r="G128" s="27">
        <f t="shared" si="29"/>
        <v>0</v>
      </c>
    </row>
    <row r="129" spans="1:7" ht="24" customHeight="1">
      <c r="A129" s="4" t="s">
        <v>93</v>
      </c>
      <c r="B129" s="25">
        <f t="shared" ref="B129:G129" si="30">SUM(B122:B128)</f>
        <v>0</v>
      </c>
      <c r="C129" s="25">
        <f t="shared" si="30"/>
        <v>0</v>
      </c>
      <c r="D129" s="25">
        <f t="shared" si="30"/>
        <v>0</v>
      </c>
      <c r="E129" s="25">
        <f t="shared" si="30"/>
        <v>0</v>
      </c>
      <c r="F129" s="25">
        <f t="shared" si="30"/>
        <v>0</v>
      </c>
      <c r="G129" s="25">
        <f t="shared" si="30"/>
        <v>0</v>
      </c>
    </row>
    <row r="130" spans="1:7" ht="24" customHeight="1">
      <c r="A130" s="6" t="s">
        <v>94</v>
      </c>
      <c r="B130" s="27">
        <f t="shared" ref="B130:G130" si="31">B112+B120+B129</f>
        <v>1314.7501400000001</v>
      </c>
      <c r="C130" s="27">
        <f t="shared" si="31"/>
        <v>1260.1190799999999</v>
      </c>
      <c r="D130" s="27">
        <f t="shared" si="31"/>
        <v>54.63105999999997</v>
      </c>
      <c r="E130" s="27">
        <f t="shared" si="31"/>
        <v>988.18664000000012</v>
      </c>
      <c r="F130" s="27">
        <f t="shared" si="31"/>
        <v>990.97632999999996</v>
      </c>
      <c r="G130" s="27">
        <f t="shared" si="31"/>
        <v>-2.7896899999998261</v>
      </c>
    </row>
    <row r="131" spans="1:7" ht="24" customHeight="1">
      <c r="A131" s="6" t="s">
        <v>95</v>
      </c>
      <c r="B131" s="27"/>
      <c r="C131" s="27"/>
      <c r="D131" s="27">
        <v>39.049520000000001</v>
      </c>
      <c r="E131" s="27"/>
      <c r="F131" s="27"/>
      <c r="G131" s="27">
        <v>41.839210000000008</v>
      </c>
    </row>
    <row r="132" spans="1:7" ht="24" customHeight="1">
      <c r="A132" s="6" t="s">
        <v>96</v>
      </c>
      <c r="B132" s="27"/>
      <c r="C132" s="27"/>
      <c r="D132" s="26">
        <f>D130+D131</f>
        <v>93.680579999999964</v>
      </c>
      <c r="E132" s="27"/>
      <c r="F132" s="27"/>
      <c r="G132" s="26">
        <f>G131+G130</f>
        <v>39.049520000000186</v>
      </c>
    </row>
    <row r="134" spans="1:7">
      <c r="A134" s="24"/>
      <c r="F134" s="37" t="str">
        <f>F41</f>
        <v>Дата:</v>
      </c>
      <c r="G134" s="35" t="str">
        <f>G41</f>
        <v>25.01.2015</v>
      </c>
    </row>
    <row r="135" spans="1:7">
      <c r="A135" s="8"/>
    </row>
    <row r="136" spans="1:7">
      <c r="A136" s="36" t="str">
        <f>A43</f>
        <v xml:space="preserve">Съставител:                                                   </v>
      </c>
      <c r="B136" s="36" t="str">
        <f t="shared" ref="B136:C137" si="32">B43</f>
        <v>Ръководител:</v>
      </c>
      <c r="C136" s="36"/>
      <c r="D136" s="36"/>
    </row>
    <row r="137" spans="1:7">
      <c r="A137" s="36" t="str">
        <f>A44</f>
        <v xml:space="preserve">                    /М. Роглева/</v>
      </c>
      <c r="B137" s="36"/>
      <c r="C137" s="36" t="str">
        <f t="shared" si="32"/>
        <v>/М. Боршош/</v>
      </c>
      <c r="D137" s="36"/>
    </row>
  </sheetData>
  <mergeCells count="18">
    <mergeCell ref="A94:G94"/>
    <mergeCell ref="A95:G95"/>
    <mergeCell ref="A96:G96"/>
    <mergeCell ref="A97:G97"/>
    <mergeCell ref="B99:D99"/>
    <mergeCell ref="E99:G99"/>
    <mergeCell ref="A47:G47"/>
    <mergeCell ref="A48:G48"/>
    <mergeCell ref="A49:G49"/>
    <mergeCell ref="A50:G50"/>
    <mergeCell ref="B52:D52"/>
    <mergeCell ref="E52:G52"/>
    <mergeCell ref="A1:G1"/>
    <mergeCell ref="A2:G2"/>
    <mergeCell ref="A3:G3"/>
    <mergeCell ref="A4:G4"/>
    <mergeCell ref="B6:D6"/>
    <mergeCell ref="E6:G6"/>
  </mergeCells>
  <pageMargins left="0.7" right="0.7" top="0.75" bottom="0.75" header="0.25" footer="0.3"/>
  <pageSetup scale="68" orientation="portrait" r:id="rId1"/>
  <rowBreaks count="2" manualBreakCount="2">
    <brk id="45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баланс</vt:lpstr>
      <vt:lpstr>ОПР</vt:lpstr>
      <vt:lpstr>Капитал</vt:lpstr>
      <vt:lpstr>ОПП</vt:lpstr>
      <vt:lpstr>Капитал!Print_Area</vt:lpstr>
      <vt:lpstr>ОПР!Print_Area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Danail Penev</dc:creator>
  <cp:lastModifiedBy>Danail Penev</cp:lastModifiedBy>
  <cp:lastPrinted>2015-01-26T14:22:26Z</cp:lastPrinted>
  <dcterms:created xsi:type="dcterms:W3CDTF">2013-07-30T09:15:09Z</dcterms:created>
  <dcterms:modified xsi:type="dcterms:W3CDTF">2015-01-26T14:24:48Z</dcterms:modified>
</cp:coreProperties>
</file>