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Приходи+Разходи" sheetId="1" r:id="rId1"/>
    <sheet name="Активи+Капитал+Пасив" sheetId="2" r:id="rId2"/>
  </sheets>
  <definedNames/>
  <calcPr fullCalcOnLoad="1"/>
</workbook>
</file>

<file path=xl/sharedStrings.xml><?xml version="1.0" encoding="utf-8"?>
<sst xmlns="http://schemas.openxmlformats.org/spreadsheetml/2006/main" count="358" uniqueCount="264">
  <si>
    <t>Шифър</t>
  </si>
  <si>
    <t>Активи</t>
  </si>
  <si>
    <t>1.1.1.</t>
  </si>
  <si>
    <t>1.1.2.</t>
  </si>
  <si>
    <t>Финансови активи, държани за търгуване</t>
  </si>
  <si>
    <t>1.1.2.1.</t>
  </si>
  <si>
    <t>Деривати държани за търгуване</t>
  </si>
  <si>
    <t>Деривати, държани за търгуване</t>
  </si>
  <si>
    <t>1.1.2.2.</t>
  </si>
  <si>
    <t>Капиталови инструменти</t>
  </si>
  <si>
    <t>1.1.2.3.</t>
  </si>
  <si>
    <t>Дългови инструменти</t>
  </si>
  <si>
    <t>Кредити и аванси</t>
  </si>
  <si>
    <t>1.1.3.</t>
  </si>
  <si>
    <t>1.1.4.</t>
  </si>
  <si>
    <t>Финансови активи на разположение за продажба</t>
  </si>
  <si>
    <t>1.1.4.1.</t>
  </si>
  <si>
    <t>1.1.4.2.</t>
  </si>
  <si>
    <t>1.1.5.</t>
  </si>
  <si>
    <t>Кредити и вземания (включително финансов лизинг)</t>
  </si>
  <si>
    <t>1.1.5.1.</t>
  </si>
  <si>
    <t>1.1.5.2.</t>
  </si>
  <si>
    <t>1.1.5.2.1.</t>
  </si>
  <si>
    <t>в.т.ч.  -  Финансов лизинг</t>
  </si>
  <si>
    <t>1.1.5.2.2.</t>
  </si>
  <si>
    <t>1.1.5.2.3.</t>
  </si>
  <si>
    <t xml:space="preserve">1.1.5.2.4. </t>
  </si>
  <si>
    <t>1.1.6.</t>
  </si>
  <si>
    <t>Инвестиции държани до падеж</t>
  </si>
  <si>
    <t>1.1.9.</t>
  </si>
  <si>
    <t>Материални активи</t>
  </si>
  <si>
    <t>1.1.9.1.</t>
  </si>
  <si>
    <t>Имоти, машини и съоръжения</t>
  </si>
  <si>
    <t>1.1.9.2.</t>
  </si>
  <si>
    <t>Инвестиционни имоти</t>
  </si>
  <si>
    <t>1.1.10.</t>
  </si>
  <si>
    <t>Нематериални активи</t>
  </si>
  <si>
    <t>1.1.10.1.</t>
  </si>
  <si>
    <t>Репутация</t>
  </si>
  <si>
    <t>1.1.10.2.</t>
  </si>
  <si>
    <t>Други нематериални активи</t>
  </si>
  <si>
    <t>1.1.11.</t>
  </si>
  <si>
    <t xml:space="preserve">Инвестиции в асоциирани, дъщерни и съвместни предприятия </t>
  </si>
  <si>
    <t>1.1.12.</t>
  </si>
  <si>
    <t>Данъчни активи</t>
  </si>
  <si>
    <t>1.1.12.1.</t>
  </si>
  <si>
    <t>Текущи данъчни активи</t>
  </si>
  <si>
    <t>1.1.12.2.</t>
  </si>
  <si>
    <t>Отложени данъчни активи</t>
  </si>
  <si>
    <t>1.1.13.</t>
  </si>
  <si>
    <t>Други активи</t>
  </si>
  <si>
    <t>1.1.14.</t>
  </si>
  <si>
    <t>Нетекущи активи и групи от активи за изваждане от употреба, класифицирани като държани за продажба</t>
  </si>
  <si>
    <t>1.1.</t>
  </si>
  <si>
    <t>ОБЩО АКТИВИ</t>
  </si>
  <si>
    <t>Пасиви</t>
  </si>
  <si>
    <t>1.2.2.</t>
  </si>
  <si>
    <t>Финансови пасиви, държани за търгуване</t>
  </si>
  <si>
    <t>1.2.2.1.</t>
  </si>
  <si>
    <t>1.2.2.2.</t>
  </si>
  <si>
    <t>Къси позиции</t>
  </si>
  <si>
    <t>1.2.2.5.</t>
  </si>
  <si>
    <t>Дългови сертификати (включително облигации с намерение за обратно изкупуване в кратък срок)</t>
  </si>
  <si>
    <t>1.2.2.6.</t>
  </si>
  <si>
    <t>Други финансови пасиви, държани за търгуване</t>
  </si>
  <si>
    <t>1.2.3.</t>
  </si>
  <si>
    <t>Подчинени пасиви</t>
  </si>
  <si>
    <t>1.2.4.</t>
  </si>
  <si>
    <t>1.2.4.1.</t>
  </si>
  <si>
    <t>Задължения към банки</t>
  </si>
  <si>
    <t>1.2.4.2.</t>
  </si>
  <si>
    <t xml:space="preserve">Задължения към  финансови институции </t>
  </si>
  <si>
    <t>1.2.4.3.</t>
  </si>
  <si>
    <t>Задължения към предприятия (корпоративни клиенти)</t>
  </si>
  <si>
    <t>1.2.4.4.</t>
  </si>
  <si>
    <t>Облигации (включително дългови сертификати)</t>
  </si>
  <si>
    <t>1.2.4.5.</t>
  </si>
  <si>
    <t>1.2.4.6.</t>
  </si>
  <si>
    <t>Други финансови пасиви отчитани по амортизирана стойност</t>
  </si>
  <si>
    <t>1.2.5.</t>
  </si>
  <si>
    <t>Финансови пасиви, свързани с прехвърлени финансови активи</t>
  </si>
  <si>
    <t>1.2.8.</t>
  </si>
  <si>
    <t>Провизии</t>
  </si>
  <si>
    <t>1.2.9.</t>
  </si>
  <si>
    <t>Данъчни пасиви</t>
  </si>
  <si>
    <t>1.2.9.1.</t>
  </si>
  <si>
    <t>Текущи данъчни пасиви</t>
  </si>
  <si>
    <t>1.2.9.2.</t>
  </si>
  <si>
    <t>Отложени данъчни пасиви</t>
  </si>
  <si>
    <t>1.2.10.</t>
  </si>
  <si>
    <t>Други пасиви</t>
  </si>
  <si>
    <t>1.2.12.</t>
  </si>
  <si>
    <t>Пасиви,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</si>
  <si>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</si>
  <si>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</si>
  <si>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1.3.1.</t>
  </si>
  <si>
    <t>Капитал</t>
  </si>
  <si>
    <t>1.3.1.1.</t>
  </si>
  <si>
    <t>Внесен капитал</t>
  </si>
  <si>
    <t>1.3.1.2.</t>
  </si>
  <si>
    <t>1.3.2.</t>
  </si>
  <si>
    <t>Премиен резерв</t>
  </si>
  <si>
    <t>1.3.4.</t>
  </si>
  <si>
    <t>Преоценъчни резерви и други оценъчни разлики от:</t>
  </si>
  <si>
    <t>1.3.4.1.</t>
  </si>
  <si>
    <t>1.3.4.2.</t>
  </si>
  <si>
    <t>1.3.4.4.</t>
  </si>
  <si>
    <t>Превръщане в чуждестранна валута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</si>
  <si>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</si>
  <si>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</si>
  <si>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</si>
  <si>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</si>
  <si>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</si>
  <si>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Обратно изкупени акции</t>
  </si>
  <si>
    <t>1.3.7.</t>
  </si>
  <si>
    <t>Доход от текущата година (печалба/загуба)</t>
  </si>
  <si>
    <t>1.3.9.</t>
  </si>
  <si>
    <t>Малцинствено участие</t>
  </si>
  <si>
    <t>1.3.</t>
  </si>
  <si>
    <t>ОБЩО КАПИТАЛ</t>
  </si>
  <si>
    <t>ОБЩО ПАСИВИ И КАПИТАЛ</t>
  </si>
  <si>
    <t xml:space="preserve">Парични средства </t>
  </si>
  <si>
    <t>Регистриран, но невнесен капитал</t>
  </si>
  <si>
    <t>1.3.5.1.</t>
  </si>
  <si>
    <t>1.1.14.1.</t>
  </si>
  <si>
    <t xml:space="preserve">   Върнати активи от финансов лизинг</t>
  </si>
  <si>
    <t>1.1.5.3.</t>
  </si>
  <si>
    <t>Други финансирания</t>
  </si>
  <si>
    <t>Продължаващи (непреустановени) дейности</t>
  </si>
  <si>
    <t>2.1.</t>
  </si>
  <si>
    <t>Финансови и оперативни приходи и разходи</t>
  </si>
  <si>
    <t>2.1.1.</t>
  </si>
  <si>
    <t>Приходи от лихви</t>
  </si>
  <si>
    <t>2.1.1.1.</t>
  </si>
  <si>
    <t>2.1.1.2.</t>
  </si>
  <si>
    <t>2.1.1.3.</t>
  </si>
  <si>
    <t>Финансови активи, определени по справедлива стойност в печалбата или загубата (ако отчитането е отделено)</t>
  </si>
  <si>
    <t>2.1.1.4.</t>
  </si>
  <si>
    <t>2.1.1.5.</t>
  </si>
  <si>
    <t xml:space="preserve">Кредити и вземания </t>
  </si>
  <si>
    <t>2.1.1.5.1.</t>
  </si>
  <si>
    <t xml:space="preserve"> в т.ч. финансов лизинг</t>
  </si>
  <si>
    <t>2.1.1.6.</t>
  </si>
  <si>
    <t>2.1.2.</t>
  </si>
  <si>
    <t>Разходи за лихви</t>
  </si>
  <si>
    <t>2.1.2.2.</t>
  </si>
  <si>
    <t>2.1.2.3.</t>
  </si>
  <si>
    <t>Финансови пасиви, определени по справедлива стойност в печалбата или загубата</t>
  </si>
  <si>
    <t>2.1.2.4.</t>
  </si>
  <si>
    <t>Финансови пасиви, оценявани по амортизирана стойност</t>
  </si>
  <si>
    <t>2.1.2.4.1</t>
  </si>
  <si>
    <t>2.1.2.4.2.</t>
  </si>
  <si>
    <t>2.1.2.4.3.</t>
  </si>
  <si>
    <t>2.1.2.4.4.</t>
  </si>
  <si>
    <t>2.1.2.4.5.</t>
  </si>
  <si>
    <t>2.1.2.6.</t>
  </si>
  <si>
    <t>2.1.4.</t>
  </si>
  <si>
    <t>Приходи от дивиденти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</si>
  <si>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</si>
  <si>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</si>
  <si>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</si>
  <si>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</si>
  <si>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</si>
  <si>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</si>
  <si>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2.1.8.</t>
  </si>
  <si>
    <t>Нетни печалби (загуби) от финансови активи и пасиви държани за търгуване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</si>
  <si>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</si>
  <si>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</si>
  <si>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2.1.11.</t>
  </si>
  <si>
    <t>Нетни валутни разлики</t>
  </si>
  <si>
    <t>2.1.11.1.</t>
  </si>
  <si>
    <t>Приходи от операции с валута</t>
  </si>
  <si>
    <t>2.1.11.2.</t>
  </si>
  <si>
    <t>Разходи по операции с валута</t>
  </si>
  <si>
    <t>2.1.12.</t>
  </si>
  <si>
    <t>Нетни печалби (загуби) от отписани активи, различни от тези, държани за продажба</t>
  </si>
  <si>
    <t>2.1.13.</t>
  </si>
  <si>
    <t>Други оперативни приходи</t>
  </si>
  <si>
    <t>2.1.13.1.</t>
  </si>
  <si>
    <t xml:space="preserve">          Приходи от оперативен лизинг</t>
  </si>
  <si>
    <t>2.1.14.</t>
  </si>
  <si>
    <t>Други оперативни разходи</t>
  </si>
  <si>
    <t>2.1.14.1.</t>
  </si>
  <si>
    <t xml:space="preserve">          Разходи от оперативен лизинг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</si>
  <si>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</si>
  <si>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</si>
  <si>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</si>
  <si>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</si>
  <si>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</si>
  <si>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</si>
  <si>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</si>
  <si>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</si>
  <si>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</si>
  <si>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</si>
  <si>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</si>
  <si>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</si>
  <si>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</si>
  <si>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</si>
  <si>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</si>
  <si>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</si>
  <si>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активи, които не се отчитат по справедлива стойност в печалбата или загубата</t>
  </si>
  <si>
    <t>2.5.1.1.</t>
  </si>
  <si>
    <t>Финансови активи, оценявани по себестойност (некотирани капиталови)</t>
  </si>
  <si>
    <t>2.5.1.2.</t>
  </si>
  <si>
    <t>2.5.1.3.</t>
  </si>
  <si>
    <t>2.5.1.3.1.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</si>
  <si>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</si>
  <si>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</si>
  <si>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</si>
  <si>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</si>
  <si>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</si>
  <si>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</si>
  <si>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</si>
  <si>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</si>
  <si>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</si>
  <si>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</si>
  <si>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</si>
  <si>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Други</t>
  </si>
  <si>
    <t>2.7.</t>
  </si>
  <si>
    <t>Дял от печалбата или загубата в асоциирани, дъщерни и съвместни предприятия отчитани по метода на собствения капитал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</si>
  <si>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</si>
  <si>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</si>
  <si>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</si>
  <si>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</si>
  <si>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</si>
  <si>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</si>
  <si>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</si>
  <si>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</si>
  <si>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</si>
  <si>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</si>
  <si>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</si>
  <si>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</si>
  <si>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</si>
  <si>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</si>
  <si>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</si>
  <si>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</si>
  <si>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 xml:space="preserve">Финансови пасиви, отчитани по справедлива стойност в печалбата или загубата </t>
  </si>
  <si>
    <t>Финансови пасиви, отчитани по амортизирана стойност</t>
  </si>
  <si>
    <t>2.1.1.8.</t>
  </si>
  <si>
    <t>1.2.</t>
  </si>
  <si>
    <t>Отчет</t>
  </si>
  <si>
    <t>Прогноза</t>
  </si>
  <si>
    <t>2013 г.</t>
  </si>
  <si>
    <t>2014 г.</t>
  </si>
  <si>
    <t>2015 г.</t>
  </si>
  <si>
    <t>1.2+1.3</t>
  </si>
  <si>
    <t>Разчет</t>
  </si>
  <si>
    <t>а</t>
  </si>
  <si>
    <t>б</t>
  </si>
  <si>
    <t>Баланс (в хил.лв.)</t>
  </si>
  <si>
    <t>Приходи и разходи (в хил. лв.)</t>
  </si>
  <si>
    <r>
      <t xml:space="preserve">Финансови активи, </t>
    </r>
    <r>
      <rPr>
        <b/>
        <sz val="12"/>
        <rFont val="Times New Roman"/>
        <family val="1"/>
      </rPr>
      <t>отчитани</t>
    </r>
    <r>
      <rPr>
        <b/>
        <sz val="12"/>
        <color indexed="8"/>
        <rFont val="Times New Roman"/>
        <family val="1"/>
      </rPr>
      <t xml:space="preserve"> по справедлива стойност в печалбата или загубата</t>
    </r>
  </si>
  <si>
    <r>
      <t>1.3.4.</t>
    </r>
    <r>
      <rPr>
        <i/>
        <sz val="12"/>
        <rFont val="Times New Roman"/>
        <family val="1"/>
      </rPr>
      <t>6</t>
    </r>
    <r>
      <rPr>
        <i/>
        <sz val="12"/>
        <color indexed="8"/>
        <rFont val="Times New Roman"/>
        <family val="1"/>
      </rPr>
      <t>.</t>
    </r>
  </si>
  <si>
    <t>- Жилищни ипотечни кредити на физически лица</t>
  </si>
  <si>
    <t>- Потребителски кредити</t>
  </si>
  <si>
    <t xml:space="preserve">     - Други кредити, свързани с дейността</t>
  </si>
  <si>
    <t xml:space="preserve">  Неразпределени печалби</t>
  </si>
  <si>
    <t xml:space="preserve">      в т.ч. финансов лизинг</t>
  </si>
  <si>
    <t>2016 г.</t>
  </si>
  <si>
    <t>Прогноза за приходите и разходите</t>
  </si>
  <si>
    <t>2017 г.</t>
  </si>
  <si>
    <t xml:space="preserve">Приложение № 10б </t>
  </si>
  <si>
    <t>Прогноза за приходите и разходите на Фонда за органите на местното самоуправление в България – "ФЛАГ" - ЕАД за периода 2016-2018 г. и за активите и пасивите му към 31 декември на съответната година</t>
  </si>
  <si>
    <t>2018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</si>
</sst>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 indent="1"/>
    </xf>
    <xf numFmtId="3" fontId="7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indent="4"/>
    </xf>
    <xf numFmtId="49" fontId="6" fillId="33" borderId="11" xfId="0" applyNumberFormat="1" applyFont="1" applyFill="1" applyBorder="1" applyAlignment="1">
      <alignment horizontal="left" indent="2"/>
    </xf>
    <xf numFmtId="49" fontId="6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6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vertical="top" wrapText="1" indent="1"/>
    </xf>
    <xf numFmtId="3" fontId="3" fillId="33" borderId="14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 indent="1"/>
    </xf>
    <xf numFmtId="0" fontId="7" fillId="33" borderId="12" xfId="0" applyFont="1" applyFill="1" applyBorder="1" applyAlignment="1">
      <alignment vertical="top" wrapText="1"/>
    </xf>
    <xf numFmtId="0" fontId="3" fillId="0" borderId="0" xfId="0" applyFont="1" applyAlignment="1">
      <alignment wrapText="1" shrinkToFi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2"/>
    </xf>
    <xf numFmtId="3" fontId="3" fillId="33" borderId="12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4"/>
    </xf>
    <xf numFmtId="3" fontId="9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justify" vertical="top" wrapText="1"/>
    </xf>
    <xf numFmtId="3" fontId="3" fillId="33" borderId="14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left" vertical="top" wrapText="1"/>
    </xf>
    <xf numFmtId="3" fontId="5" fillId="34" borderId="2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3" fontId="5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justify" vertical="top" wrapText="1"/>
    </xf>
    <xf numFmtId="3" fontId="8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3" fontId="5" fillId="34" borderId="23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3" fontId="5" fillId="35" borderId="12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49" fontId="5" fillId="36" borderId="24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 horizontal="left"/>
    </xf>
    <xf numFmtId="3" fontId="8" fillId="36" borderId="26" xfId="0" applyNumberFormat="1" applyFont="1" applyFill="1" applyBorder="1" applyAlignment="1">
      <alignment horizontal="right"/>
    </xf>
    <xf numFmtId="0" fontId="3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 wrapText="1" shrinkToFit="1"/>
    </xf>
    <xf numFmtId="0" fontId="3" fillId="37" borderId="29" xfId="0" applyFont="1" applyFill="1" applyBorder="1" applyAlignment="1">
      <alignment horizontal="center" wrapText="1" shrinkToFit="1"/>
    </xf>
    <xf numFmtId="0" fontId="5" fillId="37" borderId="24" xfId="0" applyFont="1" applyFill="1" applyBorder="1" applyAlignment="1">
      <alignment horizontal="center" wrapText="1"/>
    </xf>
    <xf numFmtId="0" fontId="3" fillId="37" borderId="28" xfId="0" applyFont="1" applyFill="1" applyBorder="1" applyAlignment="1" quotePrefix="1">
      <alignment horizontal="center"/>
    </xf>
    <xf numFmtId="0" fontId="3" fillId="37" borderId="29" xfId="0" applyFont="1" applyFill="1" applyBorder="1" applyAlignment="1" quotePrefix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 vertical="top" wrapText="1"/>
    </xf>
    <xf numFmtId="3" fontId="3" fillId="34" borderId="20" xfId="0" applyNumberFormat="1" applyFont="1" applyFill="1" applyBorder="1" applyAlignment="1">
      <alignment horizontal="right"/>
    </xf>
    <xf numFmtId="3" fontId="3" fillId="34" borderId="31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left" vertical="top" wrapText="1"/>
    </xf>
    <xf numFmtId="3" fontId="3" fillId="35" borderId="12" xfId="0" applyNumberFormat="1" applyFont="1" applyFill="1" applyBorder="1" applyAlignment="1">
      <alignment horizontal="right"/>
    </xf>
    <xf numFmtId="3" fontId="3" fillId="35" borderId="16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3" fontId="3" fillId="35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0" fontId="5" fillId="36" borderId="33" xfId="0" applyFont="1" applyFill="1" applyBorder="1" applyAlignment="1">
      <alignment horizontal="left"/>
    </xf>
    <xf numFmtId="3" fontId="5" fillId="36" borderId="33" xfId="0" applyNumberFormat="1" applyFont="1" applyFill="1" applyBorder="1" applyAlignment="1">
      <alignment horizontal="right"/>
    </xf>
    <xf numFmtId="49" fontId="5" fillId="34" borderId="19" xfId="0" applyNumberFormat="1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vertical="top" wrapText="1"/>
    </xf>
    <xf numFmtId="3" fontId="5" fillId="36" borderId="12" xfId="0" applyNumberFormat="1" applyFont="1" applyFill="1" applyBorder="1" applyAlignment="1">
      <alignment horizontal="right"/>
    </xf>
    <xf numFmtId="49" fontId="5" fillId="36" borderId="34" xfId="0" applyNumberFormat="1" applyFon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 horizontal="justify" vertical="center" wrapText="1"/>
    </xf>
    <xf numFmtId="3" fontId="4" fillId="34" borderId="12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vertical="top" wrapText="1"/>
    </xf>
    <xf numFmtId="3" fontId="3" fillId="34" borderId="12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justify" vertical="top" wrapText="1"/>
    </xf>
    <xf numFmtId="3" fontId="3" fillId="35" borderId="12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4" fillId="37" borderId="36" xfId="0" applyFont="1" applyFill="1" applyBorder="1" applyAlignment="1">
      <alignment vertical="center"/>
    </xf>
    <xf numFmtId="0" fontId="4" fillId="37" borderId="37" xfId="0" applyFont="1" applyFill="1" applyBorder="1" applyAlignment="1">
      <alignment/>
    </xf>
    <xf numFmtId="0" fontId="5" fillId="37" borderId="24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left" vertical="center" wrapText="1"/>
    </xf>
    <xf numFmtId="3" fontId="5" fillId="34" borderId="3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center" wrapText="1"/>
    </xf>
    <xf numFmtId="3" fontId="5" fillId="34" borderId="16" xfId="0" applyNumberFormat="1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left" vertical="center" wrapText="1"/>
    </xf>
    <xf numFmtId="3" fontId="5" fillId="35" borderId="16" xfId="0" applyNumberFormat="1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top" wrapText="1"/>
    </xf>
    <xf numFmtId="3" fontId="10" fillId="34" borderId="12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top" wrapText="1"/>
    </xf>
    <xf numFmtId="49" fontId="5" fillId="35" borderId="13" xfId="0" applyNumberFormat="1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top" wrapText="1"/>
    </xf>
    <xf numFmtId="3" fontId="5" fillId="35" borderId="14" xfId="0" applyNumberFormat="1" applyFont="1" applyFill="1" applyBorder="1" applyAlignment="1">
      <alignment horizontal="right"/>
    </xf>
    <xf numFmtId="3" fontId="5" fillId="35" borderId="18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wrapText="1" shrinkToFit="1"/>
    </xf>
    <xf numFmtId="0" fontId="5" fillId="37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 quotePrefix="1">
      <alignment horizontal="center"/>
    </xf>
    <xf numFmtId="0" fontId="5" fillId="34" borderId="39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justify" vertical="top" wrapText="1"/>
    </xf>
    <xf numFmtId="3" fontId="4" fillId="34" borderId="40" xfId="0" applyNumberFormat="1" applyFont="1" applyFill="1" applyBorder="1" applyAlignment="1">
      <alignment horizontal="right"/>
    </xf>
    <xf numFmtId="3" fontId="4" fillId="34" borderId="40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49" fontId="5" fillId="35" borderId="42" xfId="0" applyNumberFormat="1" applyFont="1" applyFill="1" applyBorder="1" applyAlignment="1">
      <alignment horizontal="left" vertical="top" wrapText="1"/>
    </xf>
    <xf numFmtId="0" fontId="5" fillId="35" borderId="39" xfId="0" applyFont="1" applyFill="1" applyBorder="1" applyAlignment="1">
      <alignment horizontal="left" vertical="top" wrapText="1"/>
    </xf>
    <xf numFmtId="3" fontId="5" fillId="35" borderId="40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2" fillId="37" borderId="12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left" vertical="center" indent="6"/>
    </xf>
    <xf numFmtId="0" fontId="3" fillId="37" borderId="44" xfId="0" applyFont="1" applyFill="1" applyBorder="1" applyAlignment="1">
      <alignment horizontal="left" vertical="center" indent="6"/>
    </xf>
    <xf numFmtId="0" fontId="3" fillId="0" borderId="0" xfId="55" applyFont="1" applyAlignment="1">
      <alignment horizontal="left" wrapText="1" shrinkToFit="1"/>
      <protection/>
    </xf>
    <xf numFmtId="0" fontId="4" fillId="0" borderId="0" xfId="55" applyFont="1" applyAlignment="1">
      <alignment horizontal="left" wrapText="1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view="pageBreakPreview" zoomScale="115" zoomScaleSheetLayoutView="115" zoomScalePageLayoutView="0" workbookViewId="0" topLeftCell="A1">
      <selection activeCell="H47" sqref="H47"/>
    </sheetView>
  </sheetViews>
  <sheetFormatPr defaultColWidth="9.140625" defaultRowHeight="12.75"/>
  <cols>
    <col min="1" max="1" width="10.00390625" style="2" customWidth="1"/>
    <col min="2" max="2" width="90.28125" style="2" customWidth="1"/>
    <col min="3" max="8" width="11.28125" style="2" customWidth="1"/>
    <col min="9" max="16384" width="9.140625" style="2" customWidth="1"/>
  </cols>
  <sheetData>
    <row r="2" spans="1:8" ht="17.25" customHeight="1">
      <c r="A2" s="156" t="s">
        <v>261</v>
      </c>
      <c r="B2" s="157"/>
      <c r="C2" s="157"/>
      <c r="D2" s="157"/>
      <c r="E2" s="157"/>
      <c r="F2" s="157"/>
      <c r="G2" s="157"/>
      <c r="H2" s="157"/>
    </row>
    <row r="3" spans="1:8" ht="33" customHeight="1">
      <c r="A3" s="160" t="s">
        <v>262</v>
      </c>
      <c r="B3" s="161"/>
      <c r="C3" s="161"/>
      <c r="D3" s="161"/>
      <c r="E3" s="161"/>
      <c r="F3" s="161"/>
      <c r="G3" s="161"/>
      <c r="H3" s="161"/>
    </row>
    <row r="4" spans="1:8" ht="15.75">
      <c r="A4" s="30"/>
      <c r="B4" s="1"/>
      <c r="C4" s="1"/>
      <c r="D4" s="1"/>
      <c r="E4" s="1"/>
      <c r="F4" s="1"/>
      <c r="G4" s="1"/>
      <c r="H4" s="1"/>
    </row>
    <row r="5" spans="1:8" ht="15.75">
      <c r="A5" s="158" t="s">
        <v>259</v>
      </c>
      <c r="B5" s="159"/>
      <c r="C5" s="159"/>
      <c r="D5" s="159"/>
      <c r="E5" s="1"/>
      <c r="F5" s="1"/>
      <c r="G5" s="1"/>
      <c r="H5" s="1"/>
    </row>
    <row r="7" spans="1:8" ht="26.25" customHeight="1">
      <c r="A7" s="155" t="s">
        <v>250</v>
      </c>
      <c r="B7" s="155"/>
      <c r="C7" s="142" t="s">
        <v>240</v>
      </c>
      <c r="D7" s="142" t="s">
        <v>240</v>
      </c>
      <c r="E7" s="143" t="s">
        <v>246</v>
      </c>
      <c r="F7" s="143" t="s">
        <v>241</v>
      </c>
      <c r="G7" s="143" t="s">
        <v>241</v>
      </c>
      <c r="H7" s="143" t="s">
        <v>241</v>
      </c>
    </row>
    <row r="8" spans="1:8" ht="15.75">
      <c r="A8" s="144" t="s">
        <v>0</v>
      </c>
      <c r="B8" s="145" t="s">
        <v>128</v>
      </c>
      <c r="C8" s="142" t="s">
        <v>242</v>
      </c>
      <c r="D8" s="146" t="s">
        <v>243</v>
      </c>
      <c r="E8" s="146" t="s">
        <v>244</v>
      </c>
      <c r="F8" s="146" t="s">
        <v>258</v>
      </c>
      <c r="G8" s="146" t="s">
        <v>260</v>
      </c>
      <c r="H8" s="146" t="s">
        <v>263</v>
      </c>
    </row>
    <row r="9" spans="1:8" ht="15.75">
      <c r="A9" s="142" t="s">
        <v>247</v>
      </c>
      <c r="B9" s="142" t="s">
        <v>248</v>
      </c>
      <c r="C9" s="142">
        <v>1</v>
      </c>
      <c r="D9" s="142">
        <v>2</v>
      </c>
      <c r="E9" s="142">
        <v>3</v>
      </c>
      <c r="F9" s="142">
        <v>4</v>
      </c>
      <c r="G9" s="142">
        <v>5</v>
      </c>
      <c r="H9" s="142">
        <v>6</v>
      </c>
    </row>
    <row r="10" spans="1:8" ht="15.75">
      <c r="A10" s="147" t="s">
        <v>129</v>
      </c>
      <c r="B10" s="148" t="s">
        <v>130</v>
      </c>
      <c r="C10" s="149">
        <f aca="true" t="shared" si="0" ref="C10:H10">+C11+C20+C30+C31+C32+C33+C34+C35+C36+C39+C40+C42</f>
        <v>0</v>
      </c>
      <c r="D10" s="149">
        <f t="shared" si="0"/>
        <v>0</v>
      </c>
      <c r="E10" s="150">
        <f t="shared" si="0"/>
        <v>0</v>
      </c>
      <c r="F10" s="150">
        <f t="shared" si="0"/>
        <v>0</v>
      </c>
      <c r="G10" s="150">
        <f t="shared" si="0"/>
        <v>0</v>
      </c>
      <c r="H10" s="151">
        <f t="shared" si="0"/>
        <v>0</v>
      </c>
    </row>
    <row r="11" spans="1:8" ht="15.75">
      <c r="A11" s="60" t="s">
        <v>131</v>
      </c>
      <c r="B11" s="109" t="s">
        <v>132</v>
      </c>
      <c r="C11" s="110">
        <f aca="true" t="shared" si="1" ref="C11:H11">+C12+C13+C14+C15+C16+C18+C19</f>
        <v>0</v>
      </c>
      <c r="D11" s="110">
        <f t="shared" si="1"/>
        <v>0</v>
      </c>
      <c r="E11" s="111">
        <f t="shared" si="1"/>
        <v>0</v>
      </c>
      <c r="F11" s="111">
        <f t="shared" si="1"/>
        <v>0</v>
      </c>
      <c r="G11" s="111">
        <f t="shared" si="1"/>
        <v>0</v>
      </c>
      <c r="H11" s="112">
        <f t="shared" si="1"/>
        <v>0</v>
      </c>
    </row>
    <row r="12" spans="1:8" ht="17.25" customHeight="1">
      <c r="A12" s="31" t="s">
        <v>133</v>
      </c>
      <c r="B12" s="32" t="s">
        <v>121</v>
      </c>
      <c r="C12" s="6"/>
      <c r="D12" s="6"/>
      <c r="E12" s="33"/>
      <c r="F12" s="33"/>
      <c r="G12" s="33"/>
      <c r="H12" s="34"/>
    </row>
    <row r="13" spans="1:8" ht="20.25" customHeight="1">
      <c r="A13" s="31" t="s">
        <v>134</v>
      </c>
      <c r="B13" s="32" t="s">
        <v>4</v>
      </c>
      <c r="C13" s="6"/>
      <c r="D13" s="6"/>
      <c r="E13" s="33"/>
      <c r="F13" s="33"/>
      <c r="G13" s="33"/>
      <c r="H13" s="34"/>
    </row>
    <row r="14" spans="1:8" ht="32.25" customHeight="1">
      <c r="A14" s="31" t="s">
        <v>135</v>
      </c>
      <c r="B14" s="32" t="s">
        <v>136</v>
      </c>
      <c r="C14" s="6"/>
      <c r="D14" s="6"/>
      <c r="E14" s="33"/>
      <c r="F14" s="33"/>
      <c r="G14" s="33"/>
      <c r="H14" s="34"/>
    </row>
    <row r="15" spans="1:8" ht="21.75" customHeight="1">
      <c r="A15" s="31" t="s">
        <v>137</v>
      </c>
      <c r="B15" s="32" t="s">
        <v>15</v>
      </c>
      <c r="C15" s="6"/>
      <c r="D15" s="6"/>
      <c r="E15" s="33"/>
      <c r="F15" s="33"/>
      <c r="G15" s="33"/>
      <c r="H15" s="34"/>
    </row>
    <row r="16" spans="1:8" ht="17.25" customHeight="1">
      <c r="A16" s="31" t="s">
        <v>138</v>
      </c>
      <c r="B16" s="32" t="s">
        <v>139</v>
      </c>
      <c r="C16" s="6"/>
      <c r="D16" s="6"/>
      <c r="E16" s="33"/>
      <c r="F16" s="33"/>
      <c r="G16" s="33"/>
      <c r="H16" s="34"/>
    </row>
    <row r="17" spans="1:8" ht="15.75">
      <c r="A17" s="31" t="s">
        <v>140</v>
      </c>
      <c r="B17" s="35" t="s">
        <v>141</v>
      </c>
      <c r="C17" s="6"/>
      <c r="D17" s="6"/>
      <c r="E17" s="33"/>
      <c r="F17" s="33"/>
      <c r="G17" s="33"/>
      <c r="H17" s="34"/>
    </row>
    <row r="18" spans="1:8" ht="15.75" customHeight="1">
      <c r="A18" s="31" t="s">
        <v>142</v>
      </c>
      <c r="B18" s="32" t="s">
        <v>28</v>
      </c>
      <c r="C18" s="6"/>
      <c r="D18" s="6"/>
      <c r="E18" s="33"/>
      <c r="F18" s="33"/>
      <c r="G18" s="33"/>
      <c r="H18" s="34"/>
    </row>
    <row r="19" spans="1:8" ht="19.5" customHeight="1">
      <c r="A19" s="31" t="s">
        <v>238</v>
      </c>
      <c r="B19" s="32" t="s">
        <v>50</v>
      </c>
      <c r="C19" s="6"/>
      <c r="D19" s="6"/>
      <c r="E19" s="33"/>
      <c r="F19" s="33"/>
      <c r="G19" s="33"/>
      <c r="H19" s="34"/>
    </row>
    <row r="20" spans="1:8" ht="17.25" customHeight="1">
      <c r="A20" s="60" t="s">
        <v>143</v>
      </c>
      <c r="B20" s="113" t="s">
        <v>144</v>
      </c>
      <c r="C20" s="89">
        <f aca="true" t="shared" si="2" ref="C20:H20">+C21+C22+C29+C23</f>
        <v>0</v>
      </c>
      <c r="D20" s="89">
        <f t="shared" si="2"/>
        <v>0</v>
      </c>
      <c r="E20" s="114">
        <f t="shared" si="2"/>
        <v>0</v>
      </c>
      <c r="F20" s="114">
        <f t="shared" si="2"/>
        <v>0</v>
      </c>
      <c r="G20" s="114">
        <f t="shared" si="2"/>
        <v>0</v>
      </c>
      <c r="H20" s="115">
        <f t="shared" si="2"/>
        <v>0</v>
      </c>
    </row>
    <row r="21" spans="1:8" ht="18.75" customHeight="1">
      <c r="A21" s="31" t="s">
        <v>145</v>
      </c>
      <c r="B21" s="32" t="s">
        <v>57</v>
      </c>
      <c r="C21" s="6"/>
      <c r="D21" s="6"/>
      <c r="E21" s="33"/>
      <c r="F21" s="33"/>
      <c r="G21" s="33"/>
      <c r="H21" s="34"/>
    </row>
    <row r="22" spans="1:8" ht="15.75">
      <c r="A22" s="31" t="s">
        <v>146</v>
      </c>
      <c r="B22" s="32" t="s">
        <v>147</v>
      </c>
      <c r="C22" s="6"/>
      <c r="D22" s="6"/>
      <c r="E22" s="33"/>
      <c r="F22" s="33"/>
      <c r="G22" s="33"/>
      <c r="H22" s="34"/>
    </row>
    <row r="23" spans="1:8" ht="19.5" customHeight="1">
      <c r="A23" s="31" t="s">
        <v>148</v>
      </c>
      <c r="B23" s="32" t="s">
        <v>149</v>
      </c>
      <c r="C23" s="6">
        <f aca="true" t="shared" si="3" ref="C23:H23">+C24+C25+C26+C27+C28</f>
        <v>0</v>
      </c>
      <c r="D23" s="6">
        <f t="shared" si="3"/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4">
        <f t="shared" si="3"/>
        <v>0</v>
      </c>
    </row>
    <row r="24" spans="1:8" ht="18" customHeight="1">
      <c r="A24" s="31" t="s">
        <v>150</v>
      </c>
      <c r="B24" s="38" t="s">
        <v>69</v>
      </c>
      <c r="C24" s="6"/>
      <c r="D24" s="6"/>
      <c r="E24" s="33"/>
      <c r="F24" s="33"/>
      <c r="G24" s="33"/>
      <c r="H24" s="34"/>
    </row>
    <row r="25" spans="1:8" ht="15.75">
      <c r="A25" s="31" t="s">
        <v>151</v>
      </c>
      <c r="B25" s="38" t="s">
        <v>71</v>
      </c>
      <c r="C25" s="6"/>
      <c r="D25" s="6"/>
      <c r="E25" s="33"/>
      <c r="F25" s="33"/>
      <c r="G25" s="33"/>
      <c r="H25" s="34"/>
    </row>
    <row r="26" spans="1:8" ht="15.75">
      <c r="A26" s="31" t="s">
        <v>152</v>
      </c>
      <c r="B26" s="38" t="s">
        <v>73</v>
      </c>
      <c r="C26" s="6"/>
      <c r="D26" s="6"/>
      <c r="E26" s="33"/>
      <c r="F26" s="33"/>
      <c r="G26" s="33"/>
      <c r="H26" s="34"/>
    </row>
    <row r="27" spans="1:8" ht="15" customHeight="1">
      <c r="A27" s="31" t="s">
        <v>153</v>
      </c>
      <c r="B27" s="38" t="s">
        <v>75</v>
      </c>
      <c r="C27" s="6"/>
      <c r="D27" s="6"/>
      <c r="E27" s="39"/>
      <c r="F27" s="33"/>
      <c r="G27" s="33"/>
      <c r="H27" s="34"/>
    </row>
    <row r="28" spans="1:8" ht="15.75">
      <c r="A28" s="31" t="s">
        <v>154</v>
      </c>
      <c r="B28" s="38" t="s">
        <v>66</v>
      </c>
      <c r="C28" s="6"/>
      <c r="D28" s="6"/>
      <c r="E28" s="33"/>
      <c r="F28" s="33"/>
      <c r="G28" s="33"/>
      <c r="H28" s="34"/>
    </row>
    <row r="29" spans="1:8" ht="19.5" customHeight="1">
      <c r="A29" s="31" t="s">
        <v>155</v>
      </c>
      <c r="B29" s="32" t="s">
        <v>90</v>
      </c>
      <c r="C29" s="6"/>
      <c r="D29" s="6"/>
      <c r="E29" s="33"/>
      <c r="F29" s="33"/>
      <c r="G29" s="33"/>
      <c r="H29" s="34"/>
    </row>
    <row r="30" spans="1:8" ht="18.75" customHeight="1">
      <c r="A30" s="68" t="s">
        <v>156</v>
      </c>
      <c r="B30" s="116" t="s">
        <v>157</v>
      </c>
      <c r="C30" s="87"/>
      <c r="D30" s="87"/>
      <c r="E30" s="117"/>
      <c r="F30" s="117"/>
      <c r="G30" s="117"/>
      <c r="H30" s="118"/>
    </row>
    <row r="31" spans="1:8" ht="22.5" customHeight="1">
      <c r="A31" s="68" t="s">
        <v>158</v>
      </c>
      <c r="B31" s="116" t="s">
        <v>159</v>
      </c>
      <c r="C31" s="87"/>
      <c r="D31" s="87"/>
      <c r="E31" s="117"/>
      <c r="F31" s="117"/>
      <c r="G31" s="117"/>
      <c r="H31" s="118"/>
    </row>
    <row r="32" spans="1:8" ht="21" customHeight="1">
      <c r="A32" s="68" t="s">
        <v>160</v>
      </c>
      <c r="B32" s="116" t="s">
        <v>161</v>
      </c>
      <c r="C32" s="87"/>
      <c r="D32" s="87"/>
      <c r="E32" s="117"/>
      <c r="F32" s="117"/>
      <c r="G32" s="117"/>
      <c r="H32" s="118"/>
    </row>
    <row r="33" spans="1:8" ht="42.75" customHeight="1">
      <c r="A33" s="68" t="s">
        <v>162</v>
      </c>
      <c r="B33" s="116" t="s">
        <v>163</v>
      </c>
      <c r="C33" s="87"/>
      <c r="D33" s="87"/>
      <c r="E33" s="117"/>
      <c r="F33" s="117"/>
      <c r="G33" s="117"/>
      <c r="H33" s="118"/>
    </row>
    <row r="34" spans="1:8" ht="28.5" customHeight="1">
      <c r="A34" s="68" t="s">
        <v>164</v>
      </c>
      <c r="B34" s="116" t="s">
        <v>165</v>
      </c>
      <c r="C34" s="87"/>
      <c r="D34" s="87"/>
      <c r="E34" s="117"/>
      <c r="F34" s="117"/>
      <c r="G34" s="117"/>
      <c r="H34" s="118"/>
    </row>
    <row r="35" spans="1:8" ht="32.25" customHeight="1">
      <c r="A35" s="68" t="s">
        <v>166</v>
      </c>
      <c r="B35" s="116" t="s">
        <v>167</v>
      </c>
      <c r="C35" s="87"/>
      <c r="D35" s="87"/>
      <c r="E35" s="117"/>
      <c r="F35" s="117"/>
      <c r="G35" s="117"/>
      <c r="H35" s="118"/>
    </row>
    <row r="36" spans="1:8" ht="15.75">
      <c r="A36" s="60" t="s">
        <v>168</v>
      </c>
      <c r="B36" s="113" t="s">
        <v>169</v>
      </c>
      <c r="C36" s="89">
        <f aca="true" t="shared" si="4" ref="C36:H36">+C37+C38</f>
        <v>0</v>
      </c>
      <c r="D36" s="89">
        <f t="shared" si="4"/>
        <v>0</v>
      </c>
      <c r="E36" s="114">
        <f t="shared" si="4"/>
        <v>0</v>
      </c>
      <c r="F36" s="114">
        <f t="shared" si="4"/>
        <v>0</v>
      </c>
      <c r="G36" s="114">
        <f t="shared" si="4"/>
        <v>0</v>
      </c>
      <c r="H36" s="115">
        <f t="shared" si="4"/>
        <v>0</v>
      </c>
    </row>
    <row r="37" spans="1:8" ht="19.5" customHeight="1">
      <c r="A37" s="40" t="s">
        <v>170</v>
      </c>
      <c r="B37" s="41" t="s">
        <v>171</v>
      </c>
      <c r="C37" s="23"/>
      <c r="D37" s="23"/>
      <c r="E37" s="36"/>
      <c r="F37" s="36"/>
      <c r="G37" s="36"/>
      <c r="H37" s="37"/>
    </row>
    <row r="38" spans="1:8" ht="15.75">
      <c r="A38" s="40" t="s">
        <v>172</v>
      </c>
      <c r="B38" s="41" t="s">
        <v>173</v>
      </c>
      <c r="C38" s="23"/>
      <c r="D38" s="23"/>
      <c r="E38" s="36"/>
      <c r="F38" s="36"/>
      <c r="G38" s="36"/>
      <c r="H38" s="37"/>
    </row>
    <row r="39" spans="1:8" ht="31.5">
      <c r="A39" s="68" t="s">
        <v>174</v>
      </c>
      <c r="B39" s="116" t="s">
        <v>175</v>
      </c>
      <c r="C39" s="87"/>
      <c r="D39" s="87"/>
      <c r="E39" s="117"/>
      <c r="F39" s="117"/>
      <c r="G39" s="117"/>
      <c r="H39" s="118"/>
    </row>
    <row r="40" spans="1:8" ht="18" customHeight="1">
      <c r="A40" s="60" t="s">
        <v>176</v>
      </c>
      <c r="B40" s="113" t="s">
        <v>177</v>
      </c>
      <c r="C40" s="89">
        <f aca="true" t="shared" si="5" ref="C40:H40">+C41</f>
        <v>0</v>
      </c>
      <c r="D40" s="89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5">
        <f t="shared" si="5"/>
        <v>0</v>
      </c>
    </row>
    <row r="41" spans="1:8" ht="18" customHeight="1">
      <c r="A41" s="40" t="s">
        <v>178</v>
      </c>
      <c r="B41" s="42" t="s">
        <v>179</v>
      </c>
      <c r="C41" s="23"/>
      <c r="D41" s="23"/>
      <c r="E41" s="36"/>
      <c r="F41" s="36"/>
      <c r="G41" s="36"/>
      <c r="H41" s="37"/>
    </row>
    <row r="42" spans="1:8" ht="18" customHeight="1">
      <c r="A42" s="60" t="s">
        <v>180</v>
      </c>
      <c r="B42" s="113" t="s">
        <v>181</v>
      </c>
      <c r="C42" s="89">
        <f aca="true" t="shared" si="6" ref="C42:H42">+C43</f>
        <v>0</v>
      </c>
      <c r="D42" s="89">
        <f t="shared" si="6"/>
        <v>0</v>
      </c>
      <c r="E42" s="114">
        <f t="shared" si="6"/>
        <v>0</v>
      </c>
      <c r="F42" s="114">
        <f t="shared" si="6"/>
        <v>0</v>
      </c>
      <c r="G42" s="114">
        <f t="shared" si="6"/>
        <v>0</v>
      </c>
      <c r="H42" s="115">
        <f t="shared" si="6"/>
        <v>0</v>
      </c>
    </row>
    <row r="43" spans="1:8" ht="16.5" thickBot="1">
      <c r="A43" s="43" t="s">
        <v>182</v>
      </c>
      <c r="B43" s="44" t="s">
        <v>183</v>
      </c>
      <c r="C43" s="25"/>
      <c r="D43" s="25"/>
      <c r="E43" s="45"/>
      <c r="F43" s="45"/>
      <c r="G43" s="45"/>
      <c r="H43" s="46"/>
    </row>
    <row r="44" ht="16.5" thickBot="1">
      <c r="A44" s="47"/>
    </row>
    <row r="45" spans="1:8" ht="16.5" thickBot="1">
      <c r="A45" s="119"/>
      <c r="B45" s="120"/>
      <c r="C45" s="73" t="s">
        <v>240</v>
      </c>
      <c r="D45" s="73" t="s">
        <v>240</v>
      </c>
      <c r="E45" s="74" t="s">
        <v>246</v>
      </c>
      <c r="F45" s="74" t="s">
        <v>241</v>
      </c>
      <c r="G45" s="74" t="s">
        <v>241</v>
      </c>
      <c r="H45" s="75" t="s">
        <v>241</v>
      </c>
    </row>
    <row r="46" spans="1:8" ht="16.5" thickBot="1">
      <c r="A46" s="121" t="s">
        <v>0</v>
      </c>
      <c r="B46" s="76" t="s">
        <v>128</v>
      </c>
      <c r="C46" s="122" t="s">
        <v>242</v>
      </c>
      <c r="D46" s="77" t="s">
        <v>243</v>
      </c>
      <c r="E46" s="77" t="s">
        <v>244</v>
      </c>
      <c r="F46" s="77" t="s">
        <v>258</v>
      </c>
      <c r="G46" s="77" t="s">
        <v>260</v>
      </c>
      <c r="H46" s="78" t="s">
        <v>263</v>
      </c>
    </row>
    <row r="47" spans="1:8" ht="16.5" thickBot="1">
      <c r="A47" s="79" t="s">
        <v>247</v>
      </c>
      <c r="B47" s="80" t="s">
        <v>248</v>
      </c>
      <c r="C47" s="80">
        <v>1</v>
      </c>
      <c r="D47" s="81">
        <v>2</v>
      </c>
      <c r="E47" s="80">
        <v>3</v>
      </c>
      <c r="F47" s="81">
        <v>4</v>
      </c>
      <c r="G47" s="80">
        <v>5</v>
      </c>
      <c r="H47" s="81">
        <v>6</v>
      </c>
    </row>
    <row r="48" spans="1:8" ht="15.75">
      <c r="A48" s="123" t="s">
        <v>184</v>
      </c>
      <c r="B48" s="108" t="s">
        <v>185</v>
      </c>
      <c r="C48" s="54">
        <f aca="true" t="shared" si="7" ref="C48:H48">+C49+C50</f>
        <v>0</v>
      </c>
      <c r="D48" s="54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124">
        <f t="shared" si="7"/>
        <v>0</v>
      </c>
    </row>
    <row r="49" spans="1:8" ht="15.75">
      <c r="A49" s="48" t="s">
        <v>186</v>
      </c>
      <c r="B49" s="28" t="s">
        <v>187</v>
      </c>
      <c r="C49" s="9"/>
      <c r="D49" s="9"/>
      <c r="E49" s="9"/>
      <c r="F49" s="9"/>
      <c r="G49" s="9"/>
      <c r="H49" s="49"/>
    </row>
    <row r="50" spans="1:8" ht="15.75">
      <c r="A50" s="48" t="s">
        <v>188</v>
      </c>
      <c r="B50" s="28" t="s">
        <v>189</v>
      </c>
      <c r="C50" s="9"/>
      <c r="D50" s="9"/>
      <c r="E50" s="9"/>
      <c r="F50" s="9"/>
      <c r="G50" s="9"/>
      <c r="H50" s="49"/>
    </row>
    <row r="51" spans="1:8" ht="15.75">
      <c r="A51" s="125" t="s">
        <v>190</v>
      </c>
      <c r="B51" s="113" t="s">
        <v>191</v>
      </c>
      <c r="C51" s="57">
        <f aca="true" t="shared" si="8" ref="C51:H51">+C52+C53+C54</f>
        <v>0</v>
      </c>
      <c r="D51" s="57">
        <f t="shared" si="8"/>
        <v>0</v>
      </c>
      <c r="E51" s="57">
        <f t="shared" si="8"/>
        <v>0</v>
      </c>
      <c r="F51" s="57">
        <f t="shared" si="8"/>
        <v>0</v>
      </c>
      <c r="G51" s="57">
        <f t="shared" si="8"/>
        <v>0</v>
      </c>
      <c r="H51" s="126">
        <f t="shared" si="8"/>
        <v>0</v>
      </c>
    </row>
    <row r="52" spans="1:8" ht="15.75">
      <c r="A52" s="48" t="s">
        <v>192</v>
      </c>
      <c r="B52" s="28" t="s">
        <v>32</v>
      </c>
      <c r="C52" s="9"/>
      <c r="D52" s="9"/>
      <c r="E52" s="9"/>
      <c r="F52" s="9"/>
      <c r="G52" s="9"/>
      <c r="H52" s="49"/>
    </row>
    <row r="53" spans="1:8" ht="15.75">
      <c r="A53" s="48" t="s">
        <v>193</v>
      </c>
      <c r="B53" s="28" t="s">
        <v>34</v>
      </c>
      <c r="C53" s="9"/>
      <c r="D53" s="9"/>
      <c r="E53" s="9"/>
      <c r="F53" s="9"/>
      <c r="G53" s="9"/>
      <c r="H53" s="49"/>
    </row>
    <row r="54" spans="1:8" ht="15.75">
      <c r="A54" s="48" t="s">
        <v>194</v>
      </c>
      <c r="B54" s="28" t="s">
        <v>195</v>
      </c>
      <c r="C54" s="9"/>
      <c r="D54" s="9"/>
      <c r="E54" s="9"/>
      <c r="F54" s="9"/>
      <c r="G54" s="9"/>
      <c r="H54" s="49"/>
    </row>
    <row r="55" spans="1:8" ht="15.75">
      <c r="A55" s="127" t="s">
        <v>196</v>
      </c>
      <c r="B55" s="116" t="s">
        <v>82</v>
      </c>
      <c r="C55" s="66"/>
      <c r="D55" s="66"/>
      <c r="E55" s="66"/>
      <c r="F55" s="66"/>
      <c r="G55" s="66"/>
      <c r="H55" s="128"/>
    </row>
    <row r="56" spans="1:8" ht="15.75">
      <c r="A56" s="127" t="s">
        <v>197</v>
      </c>
      <c r="B56" s="102" t="s">
        <v>198</v>
      </c>
      <c r="C56" s="66"/>
      <c r="D56" s="66"/>
      <c r="E56" s="66"/>
      <c r="F56" s="66"/>
      <c r="G56" s="66"/>
      <c r="H56" s="128"/>
    </row>
    <row r="57" spans="1:8" ht="31.5">
      <c r="A57" s="129" t="s">
        <v>199</v>
      </c>
      <c r="B57" s="130" t="s">
        <v>200</v>
      </c>
      <c r="C57" s="131">
        <f aca="true" t="shared" si="9" ref="C57:H57">+C58+C59+C60</f>
        <v>0</v>
      </c>
      <c r="D57" s="131">
        <f t="shared" si="9"/>
        <v>0</v>
      </c>
      <c r="E57" s="131">
        <f t="shared" si="9"/>
        <v>0</v>
      </c>
      <c r="F57" s="131">
        <f t="shared" si="9"/>
        <v>0</v>
      </c>
      <c r="G57" s="131">
        <f t="shared" si="9"/>
        <v>0</v>
      </c>
      <c r="H57" s="132">
        <f t="shared" si="9"/>
        <v>0</v>
      </c>
    </row>
    <row r="58" spans="1:8" ht="15.75">
      <c r="A58" s="50" t="s">
        <v>201</v>
      </c>
      <c r="B58" s="32" t="s">
        <v>202</v>
      </c>
      <c r="C58" s="6"/>
      <c r="D58" s="6"/>
      <c r="E58" s="6"/>
      <c r="F58" s="6"/>
      <c r="G58" s="6"/>
      <c r="H58" s="22"/>
    </row>
    <row r="59" spans="1:8" ht="15.75">
      <c r="A59" s="50" t="s">
        <v>203</v>
      </c>
      <c r="B59" s="32" t="s">
        <v>15</v>
      </c>
      <c r="C59" s="6"/>
      <c r="D59" s="6"/>
      <c r="E59" s="6"/>
      <c r="F59" s="6"/>
      <c r="G59" s="6"/>
      <c r="H59" s="22"/>
    </row>
    <row r="60" spans="1:8" ht="15.75">
      <c r="A60" s="50" t="s">
        <v>204</v>
      </c>
      <c r="B60" s="32" t="s">
        <v>19</v>
      </c>
      <c r="C60" s="6"/>
      <c r="D60" s="6"/>
      <c r="E60" s="6"/>
      <c r="F60" s="6"/>
      <c r="G60" s="6"/>
      <c r="H60" s="22"/>
    </row>
    <row r="61" spans="1:8" ht="15.75">
      <c r="A61" s="50" t="s">
        <v>205</v>
      </c>
      <c r="B61" s="133" t="s">
        <v>257</v>
      </c>
      <c r="C61" s="6"/>
      <c r="D61" s="6"/>
      <c r="E61" s="6"/>
      <c r="F61" s="6"/>
      <c r="G61" s="6"/>
      <c r="H61" s="22"/>
    </row>
    <row r="62" spans="1:8" ht="15.75">
      <c r="A62" s="50" t="s">
        <v>206</v>
      </c>
      <c r="B62" s="32" t="s">
        <v>207</v>
      </c>
      <c r="C62" s="6"/>
      <c r="D62" s="6"/>
      <c r="E62" s="6"/>
      <c r="F62" s="6"/>
      <c r="G62" s="6"/>
      <c r="H62" s="22"/>
    </row>
    <row r="63" spans="1:8" ht="15.75">
      <c r="A63" s="134" t="s">
        <v>208</v>
      </c>
      <c r="B63" s="135" t="s">
        <v>209</v>
      </c>
      <c r="C63" s="131">
        <f aca="true" t="shared" si="10" ref="C63:H63">+C64+C65+C66+C67+C68+C69</f>
        <v>0</v>
      </c>
      <c r="D63" s="131">
        <f t="shared" si="10"/>
        <v>0</v>
      </c>
      <c r="E63" s="131">
        <f t="shared" si="10"/>
        <v>0</v>
      </c>
      <c r="F63" s="131">
        <f t="shared" si="10"/>
        <v>0</v>
      </c>
      <c r="G63" s="131">
        <f t="shared" si="10"/>
        <v>0</v>
      </c>
      <c r="H63" s="132">
        <f t="shared" si="10"/>
        <v>0</v>
      </c>
    </row>
    <row r="64" spans="1:8" ht="15.75">
      <c r="A64" s="51" t="s">
        <v>210</v>
      </c>
      <c r="B64" s="32" t="s">
        <v>32</v>
      </c>
      <c r="C64" s="9"/>
      <c r="D64" s="9"/>
      <c r="E64" s="9"/>
      <c r="F64" s="9"/>
      <c r="G64" s="9"/>
      <c r="H64" s="49"/>
    </row>
    <row r="65" spans="1:8" ht="15.75">
      <c r="A65" s="48" t="s">
        <v>211</v>
      </c>
      <c r="B65" s="28" t="s">
        <v>34</v>
      </c>
      <c r="C65" s="9"/>
      <c r="D65" s="9"/>
      <c r="E65" s="9"/>
      <c r="F65" s="9"/>
      <c r="G65" s="9"/>
      <c r="H65" s="49"/>
    </row>
    <row r="66" spans="1:8" ht="15.75">
      <c r="A66" s="48" t="s">
        <v>212</v>
      </c>
      <c r="B66" s="28" t="s">
        <v>38</v>
      </c>
      <c r="C66" s="9"/>
      <c r="D66" s="9"/>
      <c r="E66" s="9"/>
      <c r="F66" s="9"/>
      <c r="G66" s="9"/>
      <c r="H66" s="49"/>
    </row>
    <row r="67" spans="1:8" ht="15.75">
      <c r="A67" s="48" t="s">
        <v>213</v>
      </c>
      <c r="B67" s="28" t="s">
        <v>195</v>
      </c>
      <c r="C67" s="9"/>
      <c r="D67" s="9"/>
      <c r="E67" s="9"/>
      <c r="F67" s="9"/>
      <c r="G67" s="9"/>
      <c r="H67" s="49"/>
    </row>
    <row r="68" spans="1:8" ht="31.5">
      <c r="A68" s="52" t="s">
        <v>214</v>
      </c>
      <c r="B68" s="28" t="s">
        <v>215</v>
      </c>
      <c r="C68" s="9"/>
      <c r="D68" s="9"/>
      <c r="E68" s="9"/>
      <c r="F68" s="9"/>
      <c r="G68" s="9"/>
      <c r="H68" s="49"/>
    </row>
    <row r="69" spans="1:8" ht="15.75">
      <c r="A69" s="48" t="s">
        <v>216</v>
      </c>
      <c r="B69" s="28" t="s">
        <v>217</v>
      </c>
      <c r="C69" s="9"/>
      <c r="D69" s="9"/>
      <c r="E69" s="9"/>
      <c r="F69" s="9"/>
      <c r="G69" s="9"/>
      <c r="H69" s="49"/>
    </row>
    <row r="70" spans="1:8" ht="31.5">
      <c r="A70" s="127" t="s">
        <v>218</v>
      </c>
      <c r="B70" s="102" t="s">
        <v>219</v>
      </c>
      <c r="C70" s="66"/>
      <c r="D70" s="66"/>
      <c r="E70" s="66"/>
      <c r="F70" s="66"/>
      <c r="G70" s="66"/>
      <c r="H70" s="128"/>
    </row>
    <row r="71" spans="1:8" ht="47.25">
      <c r="A71" s="127" t="s">
        <v>220</v>
      </c>
      <c r="B71" s="102" t="s">
        <v>221</v>
      </c>
      <c r="C71" s="66"/>
      <c r="D71" s="66"/>
      <c r="E71" s="66"/>
      <c r="F71" s="66"/>
      <c r="G71" s="66"/>
      <c r="H71" s="128"/>
    </row>
    <row r="72" spans="1:8" ht="31.5">
      <c r="A72" s="136" t="s">
        <v>222</v>
      </c>
      <c r="B72" s="137" t="s">
        <v>223</v>
      </c>
      <c r="C72" s="66"/>
      <c r="D72" s="66"/>
      <c r="E72" s="66"/>
      <c r="F72" s="66"/>
      <c r="G72" s="66"/>
      <c r="H72" s="128"/>
    </row>
    <row r="73" spans="1:8" ht="31.5">
      <c r="A73" s="127" t="s">
        <v>224</v>
      </c>
      <c r="B73" s="102" t="s">
        <v>225</v>
      </c>
      <c r="C73" s="66"/>
      <c r="D73" s="66"/>
      <c r="E73" s="66"/>
      <c r="F73" s="66"/>
      <c r="G73" s="66"/>
      <c r="H73" s="128"/>
    </row>
    <row r="74" spans="1:8" ht="31.5">
      <c r="A74" s="127" t="s">
        <v>226</v>
      </c>
      <c r="B74" s="102" t="s">
        <v>227</v>
      </c>
      <c r="C74" s="66"/>
      <c r="D74" s="66"/>
      <c r="E74" s="66"/>
      <c r="F74" s="66"/>
      <c r="G74" s="66"/>
      <c r="H74" s="128"/>
    </row>
    <row r="75" spans="1:8" ht="15.75">
      <c r="A75" s="127" t="s">
        <v>228</v>
      </c>
      <c r="B75" s="116" t="s">
        <v>229</v>
      </c>
      <c r="C75" s="66"/>
      <c r="D75" s="66"/>
      <c r="E75" s="66"/>
      <c r="F75" s="66"/>
      <c r="G75" s="66"/>
      <c r="H75" s="128"/>
    </row>
    <row r="76" spans="1:8" ht="31.5">
      <c r="A76" s="127" t="s">
        <v>230</v>
      </c>
      <c r="B76" s="102" t="s">
        <v>231</v>
      </c>
      <c r="C76" s="66"/>
      <c r="D76" s="66"/>
      <c r="E76" s="66"/>
      <c r="F76" s="66"/>
      <c r="G76" s="66"/>
      <c r="H76" s="128"/>
    </row>
    <row r="77" spans="1:8" ht="15.75">
      <c r="A77" s="127" t="s">
        <v>232</v>
      </c>
      <c r="B77" s="102" t="s">
        <v>233</v>
      </c>
      <c r="C77" s="66"/>
      <c r="D77" s="66"/>
      <c r="E77" s="66"/>
      <c r="F77" s="66"/>
      <c r="G77" s="66"/>
      <c r="H77" s="128"/>
    </row>
    <row r="78" spans="1:8" ht="16.5" thickBot="1">
      <c r="A78" s="138" t="s">
        <v>234</v>
      </c>
      <c r="B78" s="139" t="s">
        <v>235</v>
      </c>
      <c r="C78" s="140"/>
      <c r="D78" s="140"/>
      <c r="E78" s="140"/>
      <c r="F78" s="140"/>
      <c r="G78" s="140"/>
      <c r="H78" s="141"/>
    </row>
  </sheetData>
  <sheetProtection/>
  <mergeCells count="4">
    <mergeCell ref="A7:B7"/>
    <mergeCell ref="A2:H2"/>
    <mergeCell ref="A5:D5"/>
    <mergeCell ref="A3:H3"/>
  </mergeCells>
  <printOptions/>
  <pageMargins left="0.21" right="0.32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zoomScale="85" zoomScaleNormal="85" zoomScalePageLayoutView="0" workbookViewId="0" topLeftCell="A1">
      <pane xSplit="2" ySplit="8" topLeftCell="C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70" sqref="H70"/>
    </sheetView>
  </sheetViews>
  <sheetFormatPr defaultColWidth="9.140625" defaultRowHeight="12.75"/>
  <cols>
    <col min="1" max="1" width="10.00390625" style="2" customWidth="1"/>
    <col min="2" max="2" width="75.140625" style="2" customWidth="1"/>
    <col min="3" max="8" width="11.8515625" style="2" customWidth="1"/>
    <col min="9" max="16384" width="9.140625" style="2" customWidth="1"/>
  </cols>
  <sheetData>
    <row r="2" spans="1:8" ht="17.25" customHeight="1">
      <c r="A2" s="156" t="s">
        <v>261</v>
      </c>
      <c r="B2" s="157"/>
      <c r="C2" s="157"/>
      <c r="D2" s="157"/>
      <c r="E2" s="157"/>
      <c r="F2" s="157"/>
      <c r="G2" s="157"/>
      <c r="H2" s="157"/>
    </row>
    <row r="3" spans="1:8" ht="38.25" customHeight="1">
      <c r="A3" s="160" t="s">
        <v>262</v>
      </c>
      <c r="B3" s="161"/>
      <c r="C3" s="161"/>
      <c r="D3" s="161"/>
      <c r="E3" s="161"/>
      <c r="F3" s="161"/>
      <c r="G3" s="161"/>
      <c r="H3" s="161"/>
    </row>
    <row r="4" spans="1:8" ht="15.75">
      <c r="A4" s="167"/>
      <c r="B4" s="168"/>
      <c r="C4" s="168"/>
      <c r="D4" s="168"/>
      <c r="E4" s="168"/>
      <c r="F4" s="168"/>
      <c r="G4" s="168"/>
      <c r="H4" s="168"/>
    </row>
    <row r="5" ht="15.75">
      <c r="A5" s="3"/>
    </row>
    <row r="6" spans="1:8" ht="15.75">
      <c r="A6" s="162" t="s">
        <v>249</v>
      </c>
      <c r="B6" s="155"/>
      <c r="C6" s="142" t="s">
        <v>240</v>
      </c>
      <c r="D6" s="142" t="s">
        <v>240</v>
      </c>
      <c r="E6" s="143" t="s">
        <v>246</v>
      </c>
      <c r="F6" s="143" t="s">
        <v>241</v>
      </c>
      <c r="G6" s="143" t="s">
        <v>241</v>
      </c>
      <c r="H6" s="143" t="s">
        <v>241</v>
      </c>
    </row>
    <row r="7" spans="1:8" ht="15.75">
      <c r="A7" s="145" t="s">
        <v>0</v>
      </c>
      <c r="B7" s="145" t="s">
        <v>1</v>
      </c>
      <c r="C7" s="142" t="s">
        <v>242</v>
      </c>
      <c r="D7" s="146" t="s">
        <v>243</v>
      </c>
      <c r="E7" s="146" t="s">
        <v>244</v>
      </c>
      <c r="F7" s="146" t="s">
        <v>258</v>
      </c>
      <c r="G7" s="146" t="s">
        <v>260</v>
      </c>
      <c r="H7" s="146" t="s">
        <v>263</v>
      </c>
    </row>
    <row r="8" spans="1:8" ht="17.25" customHeight="1">
      <c r="A8" s="142" t="s">
        <v>247</v>
      </c>
      <c r="B8" s="142" t="s">
        <v>248</v>
      </c>
      <c r="C8" s="142">
        <v>1</v>
      </c>
      <c r="D8" s="142">
        <v>2</v>
      </c>
      <c r="E8" s="142">
        <v>3</v>
      </c>
      <c r="F8" s="142">
        <v>4</v>
      </c>
      <c r="G8" s="142">
        <v>5</v>
      </c>
      <c r="H8" s="142">
        <v>6</v>
      </c>
    </row>
    <row r="9" spans="1:8" ht="15.75">
      <c r="A9" s="152" t="s">
        <v>2</v>
      </c>
      <c r="B9" s="153" t="s">
        <v>121</v>
      </c>
      <c r="C9" s="154"/>
      <c r="D9" s="154"/>
      <c r="E9" s="154"/>
      <c r="F9" s="154"/>
      <c r="G9" s="154"/>
      <c r="H9" s="154"/>
    </row>
    <row r="10" spans="1:8" ht="15.75">
      <c r="A10" s="55" t="s">
        <v>3</v>
      </c>
      <c r="B10" s="56" t="s">
        <v>4</v>
      </c>
      <c r="C10" s="57">
        <f aca="true" t="shared" si="0" ref="C10:H10">+C11+C12+C13</f>
        <v>0</v>
      </c>
      <c r="D10" s="57">
        <f t="shared" si="0"/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</row>
    <row r="11" spans="1:8" ht="15.75">
      <c r="A11" s="4" t="s">
        <v>5</v>
      </c>
      <c r="B11" s="5" t="s">
        <v>7</v>
      </c>
      <c r="C11" s="6"/>
      <c r="D11" s="6"/>
      <c r="E11" s="6"/>
      <c r="F11" s="6"/>
      <c r="G11" s="6"/>
      <c r="H11" s="6"/>
    </row>
    <row r="12" spans="1:8" ht="15.75">
      <c r="A12" s="7" t="s">
        <v>8</v>
      </c>
      <c r="B12" s="8" t="s">
        <v>9</v>
      </c>
      <c r="C12" s="9"/>
      <c r="D12" s="9"/>
      <c r="E12" s="9"/>
      <c r="F12" s="9"/>
      <c r="G12" s="9"/>
      <c r="H12" s="9"/>
    </row>
    <row r="13" spans="1:8" ht="15.75">
      <c r="A13" s="7" t="s">
        <v>10</v>
      </c>
      <c r="B13" s="8" t="s">
        <v>11</v>
      </c>
      <c r="C13" s="9"/>
      <c r="D13" s="9"/>
      <c r="E13" s="9"/>
      <c r="F13" s="9"/>
      <c r="G13" s="9"/>
      <c r="H13" s="9"/>
    </row>
    <row r="14" spans="1:8" ht="31.5">
      <c r="A14" s="64" t="s">
        <v>13</v>
      </c>
      <c r="B14" s="65" t="s">
        <v>251</v>
      </c>
      <c r="C14" s="66"/>
      <c r="D14" s="66"/>
      <c r="E14" s="66"/>
      <c r="F14" s="66"/>
      <c r="G14" s="66"/>
      <c r="H14" s="66"/>
    </row>
    <row r="15" spans="1:8" ht="15.75">
      <c r="A15" s="55" t="s">
        <v>14</v>
      </c>
      <c r="B15" s="58" t="s">
        <v>15</v>
      </c>
      <c r="C15" s="57">
        <f aca="true" t="shared" si="1" ref="C15:H15">+C16+C17</f>
        <v>0</v>
      </c>
      <c r="D15" s="57">
        <f t="shared" si="1"/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</row>
    <row r="16" spans="1:8" ht="15.75">
      <c r="A16" s="4" t="s">
        <v>16</v>
      </c>
      <c r="B16" s="5" t="s">
        <v>9</v>
      </c>
      <c r="C16" s="6"/>
      <c r="D16" s="6"/>
      <c r="E16" s="6"/>
      <c r="F16" s="6"/>
      <c r="G16" s="6"/>
      <c r="H16" s="6"/>
    </row>
    <row r="17" spans="1:8" ht="15.75">
      <c r="A17" s="7" t="s">
        <v>17</v>
      </c>
      <c r="B17" s="8" t="s">
        <v>11</v>
      </c>
      <c r="C17" s="9"/>
      <c r="D17" s="9"/>
      <c r="E17" s="9"/>
      <c r="F17" s="9"/>
      <c r="G17" s="9"/>
      <c r="H17" s="9"/>
    </row>
    <row r="18" spans="1:8" ht="15.75">
      <c r="A18" s="55" t="s">
        <v>18</v>
      </c>
      <c r="B18" s="56" t="s">
        <v>19</v>
      </c>
      <c r="C18" s="57">
        <f aca="true" t="shared" si="2" ref="C18:H18">+C19+C20+C25</f>
        <v>0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0</v>
      </c>
      <c r="H18" s="57">
        <f t="shared" si="2"/>
        <v>0</v>
      </c>
    </row>
    <row r="19" spans="1:8" ht="15.75">
      <c r="A19" s="4" t="s">
        <v>20</v>
      </c>
      <c r="B19" s="10" t="s">
        <v>11</v>
      </c>
      <c r="C19" s="9"/>
      <c r="D19" s="9"/>
      <c r="E19" s="9"/>
      <c r="F19" s="9"/>
      <c r="G19" s="9"/>
      <c r="H19" s="9"/>
    </row>
    <row r="20" spans="1:8" ht="15.75">
      <c r="A20" s="7" t="s">
        <v>21</v>
      </c>
      <c r="B20" s="10" t="s">
        <v>12</v>
      </c>
      <c r="C20" s="9"/>
      <c r="D20" s="9"/>
      <c r="E20" s="9"/>
      <c r="F20" s="9"/>
      <c r="G20" s="9"/>
      <c r="H20" s="9"/>
    </row>
    <row r="21" spans="1:8" ht="15.75">
      <c r="A21" s="4" t="s">
        <v>22</v>
      </c>
      <c r="B21" s="11" t="s">
        <v>23</v>
      </c>
      <c r="C21" s="9"/>
      <c r="D21" s="9"/>
      <c r="E21" s="9"/>
      <c r="F21" s="9"/>
      <c r="G21" s="9"/>
      <c r="H21" s="9"/>
    </row>
    <row r="22" spans="1:8" ht="15.75">
      <c r="A22" s="4" t="s">
        <v>24</v>
      </c>
      <c r="B22" s="12" t="s">
        <v>253</v>
      </c>
      <c r="C22" s="9"/>
      <c r="D22" s="9"/>
      <c r="E22" s="9"/>
      <c r="F22" s="9"/>
      <c r="G22" s="9"/>
      <c r="H22" s="9"/>
    </row>
    <row r="23" spans="1:8" ht="15.75">
      <c r="A23" s="13" t="s">
        <v>25</v>
      </c>
      <c r="B23" s="12" t="s">
        <v>254</v>
      </c>
      <c r="C23" s="9"/>
      <c r="D23" s="9"/>
      <c r="E23" s="9"/>
      <c r="F23" s="9"/>
      <c r="G23" s="9"/>
      <c r="H23" s="9"/>
    </row>
    <row r="24" spans="1:8" ht="15.75">
      <c r="A24" s="13" t="s">
        <v>26</v>
      </c>
      <c r="B24" s="82" t="s">
        <v>255</v>
      </c>
      <c r="C24" s="9"/>
      <c r="D24" s="9"/>
      <c r="E24" s="9"/>
      <c r="F24" s="9"/>
      <c r="G24" s="9"/>
      <c r="H24" s="9"/>
    </row>
    <row r="25" spans="1:8" ht="15.75">
      <c r="A25" s="13" t="s">
        <v>126</v>
      </c>
      <c r="B25" s="12" t="s">
        <v>127</v>
      </c>
      <c r="C25" s="9"/>
      <c r="D25" s="9"/>
      <c r="E25" s="9"/>
      <c r="F25" s="9"/>
      <c r="G25" s="9"/>
      <c r="H25" s="9"/>
    </row>
    <row r="26" spans="1:8" ht="15.75">
      <c r="A26" s="64" t="s">
        <v>27</v>
      </c>
      <c r="B26" s="65" t="s">
        <v>28</v>
      </c>
      <c r="C26" s="66"/>
      <c r="D26" s="66"/>
      <c r="E26" s="66"/>
      <c r="F26" s="66"/>
      <c r="G26" s="66"/>
      <c r="H26" s="66"/>
    </row>
    <row r="27" spans="1:8" ht="15.75">
      <c r="A27" s="55" t="s">
        <v>29</v>
      </c>
      <c r="B27" s="56" t="s">
        <v>30</v>
      </c>
      <c r="C27" s="57">
        <f aca="true" t="shared" si="3" ref="C27:H27">+C28+C29</f>
        <v>0</v>
      </c>
      <c r="D27" s="57">
        <f t="shared" si="3"/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</row>
    <row r="28" spans="1:8" ht="15.75">
      <c r="A28" s="7" t="s">
        <v>31</v>
      </c>
      <c r="B28" s="8" t="s">
        <v>32</v>
      </c>
      <c r="C28" s="9"/>
      <c r="D28" s="9"/>
      <c r="E28" s="9"/>
      <c r="F28" s="9"/>
      <c r="G28" s="9"/>
      <c r="H28" s="9"/>
    </row>
    <row r="29" spans="1:8" ht="15.75">
      <c r="A29" s="7" t="s">
        <v>33</v>
      </c>
      <c r="B29" s="8" t="s">
        <v>34</v>
      </c>
      <c r="C29" s="9"/>
      <c r="D29" s="9"/>
      <c r="E29" s="9"/>
      <c r="F29" s="9"/>
      <c r="G29" s="9"/>
      <c r="H29" s="9"/>
    </row>
    <row r="30" spans="1:8" s="14" customFormat="1" ht="15.75">
      <c r="A30" s="55" t="s">
        <v>35</v>
      </c>
      <c r="B30" s="56" t="s">
        <v>36</v>
      </c>
      <c r="C30" s="59">
        <f aca="true" t="shared" si="4" ref="C30:H30">+C31+C32</f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  <c r="H30" s="59">
        <f t="shared" si="4"/>
        <v>0</v>
      </c>
    </row>
    <row r="31" spans="1:8" ht="15.75">
      <c r="A31" s="7" t="s">
        <v>37</v>
      </c>
      <c r="B31" s="8" t="s">
        <v>38</v>
      </c>
      <c r="C31" s="9"/>
      <c r="D31" s="9"/>
      <c r="E31" s="9"/>
      <c r="F31" s="9"/>
      <c r="G31" s="9"/>
      <c r="H31" s="9"/>
    </row>
    <row r="32" spans="1:8" ht="15.75">
      <c r="A32" s="7" t="s">
        <v>39</v>
      </c>
      <c r="B32" s="8" t="s">
        <v>40</v>
      </c>
      <c r="C32" s="9"/>
      <c r="D32" s="9"/>
      <c r="E32" s="9"/>
      <c r="F32" s="9"/>
      <c r="G32" s="9"/>
      <c r="H32" s="9"/>
    </row>
    <row r="33" spans="1:8" ht="15.75">
      <c r="A33" s="67" t="s">
        <v>41</v>
      </c>
      <c r="B33" s="68" t="s">
        <v>42</v>
      </c>
      <c r="C33" s="66"/>
      <c r="D33" s="66"/>
      <c r="E33" s="66"/>
      <c r="F33" s="66"/>
      <c r="G33" s="66"/>
      <c r="H33" s="66"/>
    </row>
    <row r="34" spans="1:8" s="14" customFormat="1" ht="15.75">
      <c r="A34" s="55" t="s">
        <v>43</v>
      </c>
      <c r="B34" s="56" t="s">
        <v>44</v>
      </c>
      <c r="C34" s="57">
        <f aca="true" t="shared" si="5" ref="C34:H34">+C35+C36</f>
        <v>0</v>
      </c>
      <c r="D34" s="57">
        <f t="shared" si="5"/>
        <v>0</v>
      </c>
      <c r="E34" s="57">
        <f t="shared" si="5"/>
        <v>0</v>
      </c>
      <c r="F34" s="57">
        <f t="shared" si="5"/>
        <v>0</v>
      </c>
      <c r="G34" s="57">
        <f t="shared" si="5"/>
        <v>0</v>
      </c>
      <c r="H34" s="57">
        <f t="shared" si="5"/>
        <v>0</v>
      </c>
    </row>
    <row r="35" spans="1:8" ht="15.75">
      <c r="A35" s="7" t="s">
        <v>45</v>
      </c>
      <c r="B35" s="8" t="s">
        <v>46</v>
      </c>
      <c r="C35" s="9"/>
      <c r="D35" s="9"/>
      <c r="E35" s="9"/>
      <c r="F35" s="9"/>
      <c r="G35" s="9"/>
      <c r="H35" s="9"/>
    </row>
    <row r="36" spans="1:8" ht="15.75">
      <c r="A36" s="7" t="s">
        <v>47</v>
      </c>
      <c r="B36" s="8" t="s">
        <v>48</v>
      </c>
      <c r="C36" s="9"/>
      <c r="D36" s="9"/>
      <c r="E36" s="9"/>
      <c r="F36" s="9"/>
      <c r="G36" s="9"/>
      <c r="H36" s="9"/>
    </row>
    <row r="37" spans="1:8" ht="18.75" customHeight="1">
      <c r="A37" s="64" t="s">
        <v>49</v>
      </c>
      <c r="B37" s="65" t="s">
        <v>50</v>
      </c>
      <c r="C37" s="66"/>
      <c r="D37" s="66"/>
      <c r="E37" s="66"/>
      <c r="F37" s="66"/>
      <c r="G37" s="66"/>
      <c r="H37" s="66"/>
    </row>
    <row r="38" spans="1:8" ht="31.5">
      <c r="A38" s="61" t="s">
        <v>51</v>
      </c>
      <c r="B38" s="62" t="s">
        <v>52</v>
      </c>
      <c r="C38" s="63">
        <f aca="true" t="shared" si="6" ref="C38:H38">+C39</f>
        <v>0</v>
      </c>
      <c r="D38" s="63">
        <f t="shared" si="6"/>
        <v>0</v>
      </c>
      <c r="E38" s="63">
        <f t="shared" si="6"/>
        <v>0</v>
      </c>
      <c r="F38" s="63">
        <f t="shared" si="6"/>
        <v>0</v>
      </c>
      <c r="G38" s="63">
        <f t="shared" si="6"/>
        <v>0</v>
      </c>
      <c r="H38" s="63">
        <f t="shared" si="6"/>
        <v>0</v>
      </c>
    </row>
    <row r="39" spans="1:8" ht="16.5" thickBot="1">
      <c r="A39" s="7" t="s">
        <v>124</v>
      </c>
      <c r="B39" s="15" t="s">
        <v>125</v>
      </c>
      <c r="C39" s="16"/>
      <c r="D39" s="16"/>
      <c r="E39" s="16"/>
      <c r="F39" s="16"/>
      <c r="G39" s="16"/>
      <c r="H39" s="16"/>
    </row>
    <row r="40" spans="1:8" ht="21" customHeight="1" thickBot="1">
      <c r="A40" s="69" t="s">
        <v>53</v>
      </c>
      <c r="B40" s="70" t="s">
        <v>54</v>
      </c>
      <c r="C40" s="71">
        <f aca="true" t="shared" si="7" ref="C40:H40">+C38+C37+C34+C33+C30+C27+C26+C18+C15+C14+C10+C9</f>
        <v>0</v>
      </c>
      <c r="D40" s="71">
        <f t="shared" si="7"/>
        <v>0</v>
      </c>
      <c r="E40" s="71">
        <f t="shared" si="7"/>
        <v>0</v>
      </c>
      <c r="F40" s="71">
        <f t="shared" si="7"/>
        <v>0</v>
      </c>
      <c r="G40" s="71">
        <f t="shared" si="7"/>
        <v>0</v>
      </c>
      <c r="H40" s="71">
        <f t="shared" si="7"/>
        <v>0</v>
      </c>
    </row>
    <row r="41" spans="1:7" ht="16.5" thickBot="1">
      <c r="A41" s="17"/>
      <c r="B41" s="17"/>
      <c r="C41" s="18"/>
      <c r="D41" s="18"/>
      <c r="E41" s="19"/>
      <c r="F41" s="20"/>
      <c r="G41" s="20"/>
    </row>
    <row r="42" spans="1:8" ht="16.5" thickBot="1">
      <c r="A42" s="163" t="s">
        <v>55</v>
      </c>
      <c r="B42" s="164" t="s">
        <v>55</v>
      </c>
      <c r="C42" s="72" t="s">
        <v>240</v>
      </c>
      <c r="D42" s="73" t="s">
        <v>240</v>
      </c>
      <c r="E42" s="74" t="s">
        <v>246</v>
      </c>
      <c r="F42" s="74" t="s">
        <v>241</v>
      </c>
      <c r="G42" s="74" t="s">
        <v>241</v>
      </c>
      <c r="H42" s="75" t="s">
        <v>241</v>
      </c>
    </row>
    <row r="43" spans="1:8" ht="16.5" thickBot="1">
      <c r="A43" s="76" t="s">
        <v>0</v>
      </c>
      <c r="B43" s="76"/>
      <c r="C43" s="72" t="s">
        <v>242</v>
      </c>
      <c r="D43" s="77" t="s">
        <v>243</v>
      </c>
      <c r="E43" s="77" t="s">
        <v>244</v>
      </c>
      <c r="F43" s="77" t="s">
        <v>258</v>
      </c>
      <c r="G43" s="77" t="s">
        <v>260</v>
      </c>
      <c r="H43" s="78" t="s">
        <v>263</v>
      </c>
    </row>
    <row r="44" spans="1:8" ht="16.5" thickBot="1">
      <c r="A44" s="79" t="s">
        <v>247</v>
      </c>
      <c r="B44" s="80" t="s">
        <v>248</v>
      </c>
      <c r="C44" s="80">
        <v>1</v>
      </c>
      <c r="D44" s="81">
        <v>2</v>
      </c>
      <c r="E44" s="80">
        <v>3</v>
      </c>
      <c r="F44" s="81">
        <v>4</v>
      </c>
      <c r="G44" s="80">
        <v>5</v>
      </c>
      <c r="H44" s="81">
        <v>6</v>
      </c>
    </row>
    <row r="45" spans="1:8" ht="15.75">
      <c r="A45" s="83" t="s">
        <v>56</v>
      </c>
      <c r="B45" s="53" t="s">
        <v>57</v>
      </c>
      <c r="C45" s="84">
        <f aca="true" t="shared" si="8" ref="C45:H45">+C46+C47+C48+C49</f>
        <v>0</v>
      </c>
      <c r="D45" s="84">
        <f t="shared" si="8"/>
        <v>0</v>
      </c>
      <c r="E45" s="84">
        <f t="shared" si="8"/>
        <v>0</v>
      </c>
      <c r="F45" s="85">
        <f t="shared" si="8"/>
        <v>0</v>
      </c>
      <c r="G45" s="85">
        <f t="shared" si="8"/>
        <v>0</v>
      </c>
      <c r="H45" s="85">
        <f t="shared" si="8"/>
        <v>0</v>
      </c>
    </row>
    <row r="46" spans="1:8" ht="15.75">
      <c r="A46" s="21" t="s">
        <v>58</v>
      </c>
      <c r="B46" s="5" t="s">
        <v>6</v>
      </c>
      <c r="C46" s="6"/>
      <c r="D46" s="6"/>
      <c r="E46" s="6"/>
      <c r="F46" s="22"/>
      <c r="G46" s="22"/>
      <c r="H46" s="22"/>
    </row>
    <row r="47" spans="1:8" ht="15.75">
      <c r="A47" s="21" t="s">
        <v>59</v>
      </c>
      <c r="B47" s="5" t="s">
        <v>60</v>
      </c>
      <c r="C47" s="6"/>
      <c r="D47" s="6"/>
      <c r="E47" s="6"/>
      <c r="F47" s="22"/>
      <c r="G47" s="22"/>
      <c r="H47" s="22"/>
    </row>
    <row r="48" spans="1:8" ht="31.5">
      <c r="A48" s="21" t="s">
        <v>61</v>
      </c>
      <c r="B48" s="5" t="s">
        <v>62</v>
      </c>
      <c r="C48" s="6"/>
      <c r="D48" s="6"/>
      <c r="E48" s="6"/>
      <c r="F48" s="22"/>
      <c r="G48" s="22"/>
      <c r="H48" s="22"/>
    </row>
    <row r="49" spans="1:8" ht="15.75">
      <c r="A49" s="21" t="s">
        <v>63</v>
      </c>
      <c r="B49" s="5" t="s">
        <v>64</v>
      </c>
      <c r="C49" s="6"/>
      <c r="D49" s="6"/>
      <c r="E49" s="6"/>
      <c r="F49" s="22"/>
      <c r="G49" s="22"/>
      <c r="H49" s="22"/>
    </row>
    <row r="50" spans="1:8" ht="31.5">
      <c r="A50" s="86" t="s">
        <v>65</v>
      </c>
      <c r="B50" s="65" t="s">
        <v>236</v>
      </c>
      <c r="C50" s="87"/>
      <c r="D50" s="87"/>
      <c r="E50" s="87"/>
      <c r="F50" s="88"/>
      <c r="G50" s="88"/>
      <c r="H50" s="88"/>
    </row>
    <row r="51" spans="1:8" ht="15.75">
      <c r="A51" s="83" t="s">
        <v>67</v>
      </c>
      <c r="B51" s="56" t="s">
        <v>237</v>
      </c>
      <c r="C51" s="89">
        <f aca="true" t="shared" si="9" ref="C51:H51">+C52+C53+C54+C55+C56+C57</f>
        <v>0</v>
      </c>
      <c r="D51" s="89">
        <f t="shared" si="9"/>
        <v>0</v>
      </c>
      <c r="E51" s="89">
        <f t="shared" si="9"/>
        <v>0</v>
      </c>
      <c r="F51" s="90">
        <f t="shared" si="9"/>
        <v>0</v>
      </c>
      <c r="G51" s="90">
        <f t="shared" si="9"/>
        <v>0</v>
      </c>
      <c r="H51" s="90">
        <f t="shared" si="9"/>
        <v>0</v>
      </c>
    </row>
    <row r="52" spans="1:8" ht="15.75">
      <c r="A52" s="21" t="s">
        <v>68</v>
      </c>
      <c r="B52" s="5" t="s">
        <v>69</v>
      </c>
      <c r="C52" s="6"/>
      <c r="D52" s="6"/>
      <c r="E52" s="6"/>
      <c r="F52" s="22"/>
      <c r="G52" s="22"/>
      <c r="H52" s="22"/>
    </row>
    <row r="53" spans="1:8" ht="15.75">
      <c r="A53" s="21" t="s">
        <v>70</v>
      </c>
      <c r="B53" s="5" t="s">
        <v>71</v>
      </c>
      <c r="C53" s="6"/>
      <c r="D53" s="6"/>
      <c r="E53" s="6"/>
      <c r="F53" s="22"/>
      <c r="G53" s="22"/>
      <c r="H53" s="22"/>
    </row>
    <row r="54" spans="1:8" ht="15.75">
      <c r="A54" s="21" t="s">
        <v>72</v>
      </c>
      <c r="B54" s="5" t="s">
        <v>73</v>
      </c>
      <c r="C54" s="6"/>
      <c r="D54" s="6"/>
      <c r="E54" s="6"/>
      <c r="F54" s="22"/>
      <c r="G54" s="22"/>
      <c r="H54" s="22"/>
    </row>
    <row r="55" spans="1:8" ht="15.75">
      <c r="A55" s="21" t="s">
        <v>74</v>
      </c>
      <c r="B55" s="5" t="s">
        <v>75</v>
      </c>
      <c r="C55" s="6"/>
      <c r="D55" s="6"/>
      <c r="E55" s="6"/>
      <c r="F55" s="22"/>
      <c r="G55" s="22"/>
      <c r="H55" s="22"/>
    </row>
    <row r="56" spans="1:8" ht="15.75">
      <c r="A56" s="21" t="s">
        <v>76</v>
      </c>
      <c r="B56" s="5" t="s">
        <v>66</v>
      </c>
      <c r="C56" s="6"/>
      <c r="D56" s="6"/>
      <c r="E56" s="6"/>
      <c r="F56" s="22"/>
      <c r="G56" s="22"/>
      <c r="H56" s="22"/>
    </row>
    <row r="57" spans="1:8" ht="15.75">
      <c r="A57" s="21" t="s">
        <v>77</v>
      </c>
      <c r="B57" s="24" t="s">
        <v>78</v>
      </c>
      <c r="C57" s="6"/>
      <c r="D57" s="6"/>
      <c r="E57" s="6"/>
      <c r="F57" s="22"/>
      <c r="G57" s="22"/>
      <c r="H57" s="22"/>
    </row>
    <row r="58" spans="1:8" ht="15.75">
      <c r="A58" s="86" t="s">
        <v>79</v>
      </c>
      <c r="B58" s="65" t="s">
        <v>80</v>
      </c>
      <c r="C58" s="87"/>
      <c r="D58" s="87"/>
      <c r="E58" s="87"/>
      <c r="F58" s="88"/>
      <c r="G58" s="88"/>
      <c r="H58" s="88"/>
    </row>
    <row r="59" spans="1:8" ht="15.75">
      <c r="A59" s="86" t="s">
        <v>81</v>
      </c>
      <c r="B59" s="65" t="s">
        <v>82</v>
      </c>
      <c r="C59" s="87"/>
      <c r="D59" s="87"/>
      <c r="E59" s="87"/>
      <c r="F59" s="88"/>
      <c r="G59" s="88"/>
      <c r="H59" s="88"/>
    </row>
    <row r="60" spans="1:8" ht="15.75">
      <c r="A60" s="83" t="s">
        <v>83</v>
      </c>
      <c r="B60" s="56" t="s">
        <v>84</v>
      </c>
      <c r="C60" s="89">
        <f aca="true" t="shared" si="10" ref="C60:H60">+C61+C62</f>
        <v>0</v>
      </c>
      <c r="D60" s="89">
        <f t="shared" si="10"/>
        <v>0</v>
      </c>
      <c r="E60" s="89">
        <f t="shared" si="10"/>
        <v>0</v>
      </c>
      <c r="F60" s="90">
        <f t="shared" si="10"/>
        <v>0</v>
      </c>
      <c r="G60" s="90">
        <f t="shared" si="10"/>
        <v>0</v>
      </c>
      <c r="H60" s="90">
        <f t="shared" si="10"/>
        <v>0</v>
      </c>
    </row>
    <row r="61" spans="1:8" ht="15.75">
      <c r="A61" s="21" t="s">
        <v>85</v>
      </c>
      <c r="B61" s="5" t="s">
        <v>86</v>
      </c>
      <c r="C61" s="6"/>
      <c r="D61" s="6"/>
      <c r="E61" s="6"/>
      <c r="F61" s="22"/>
      <c r="G61" s="22"/>
      <c r="H61" s="22"/>
    </row>
    <row r="62" spans="1:8" ht="15.75">
      <c r="A62" s="21" t="s">
        <v>87</v>
      </c>
      <c r="B62" s="5" t="s">
        <v>88</v>
      </c>
      <c r="C62" s="6"/>
      <c r="D62" s="6"/>
      <c r="E62" s="6"/>
      <c r="F62" s="22"/>
      <c r="G62" s="22"/>
      <c r="H62" s="22"/>
    </row>
    <row r="63" spans="1:8" ht="15.75">
      <c r="A63" s="86" t="s">
        <v>89</v>
      </c>
      <c r="B63" s="65" t="s">
        <v>90</v>
      </c>
      <c r="C63" s="87"/>
      <c r="D63" s="87"/>
      <c r="E63" s="87"/>
      <c r="F63" s="88"/>
      <c r="G63" s="88"/>
      <c r="H63" s="88"/>
    </row>
    <row r="64" spans="1:8" ht="32.25" thickBot="1">
      <c r="A64" s="91" t="s">
        <v>91</v>
      </c>
      <c r="B64" s="92" t="s">
        <v>92</v>
      </c>
      <c r="C64" s="93"/>
      <c r="D64" s="93"/>
      <c r="E64" s="93"/>
      <c r="F64" s="94"/>
      <c r="G64" s="94"/>
      <c r="H64" s="94"/>
    </row>
    <row r="65" spans="1:8" ht="16.5" thickBot="1">
      <c r="A65" s="69" t="s">
        <v>239</v>
      </c>
      <c r="B65" s="95" t="s">
        <v>93</v>
      </c>
      <c r="C65" s="96">
        <f aca="true" t="shared" si="11" ref="C65:H65">+C64+C63+C60+C59+C58+C51+C50+C45</f>
        <v>0</v>
      </c>
      <c r="D65" s="96">
        <f t="shared" si="11"/>
        <v>0</v>
      </c>
      <c r="E65" s="96">
        <f t="shared" si="11"/>
        <v>0</v>
      </c>
      <c r="F65" s="96">
        <f t="shared" si="11"/>
        <v>0</v>
      </c>
      <c r="G65" s="96">
        <f t="shared" si="11"/>
        <v>0</v>
      </c>
      <c r="H65" s="96">
        <f t="shared" si="11"/>
        <v>0</v>
      </c>
    </row>
    <row r="66" ht="15.75">
      <c r="A66" s="26"/>
    </row>
    <row r="67" ht="16.5" thickBot="1"/>
    <row r="68" spans="1:8" ht="16.5" thickBot="1">
      <c r="A68" s="165" t="s">
        <v>94</v>
      </c>
      <c r="B68" s="166"/>
      <c r="C68" s="72" t="s">
        <v>240</v>
      </c>
      <c r="D68" s="73" t="s">
        <v>240</v>
      </c>
      <c r="E68" s="74" t="s">
        <v>246</v>
      </c>
      <c r="F68" s="74" t="s">
        <v>241</v>
      </c>
      <c r="G68" s="74" t="s">
        <v>241</v>
      </c>
      <c r="H68" s="75" t="s">
        <v>241</v>
      </c>
    </row>
    <row r="69" spans="1:8" ht="16.5" thickBot="1">
      <c r="A69" s="76" t="s">
        <v>0</v>
      </c>
      <c r="B69" s="76"/>
      <c r="C69" s="72" t="s">
        <v>242</v>
      </c>
      <c r="D69" s="77" t="s">
        <v>243</v>
      </c>
      <c r="E69" s="77" t="s">
        <v>244</v>
      </c>
      <c r="F69" s="77" t="s">
        <v>258</v>
      </c>
      <c r="G69" s="77" t="s">
        <v>260</v>
      </c>
      <c r="H69" s="78" t="s">
        <v>263</v>
      </c>
    </row>
    <row r="70" spans="1:8" ht="16.5" thickBot="1">
      <c r="A70" s="79" t="s">
        <v>247</v>
      </c>
      <c r="B70" s="80" t="s">
        <v>248</v>
      </c>
      <c r="C70" s="80">
        <v>1</v>
      </c>
      <c r="D70" s="81">
        <v>2</v>
      </c>
      <c r="E70" s="80">
        <v>3</v>
      </c>
      <c r="F70" s="81">
        <v>4</v>
      </c>
      <c r="G70" s="80">
        <v>5</v>
      </c>
      <c r="H70" s="81">
        <v>6</v>
      </c>
    </row>
    <row r="71" spans="1:8" ht="15.75">
      <c r="A71" s="97" t="s">
        <v>95</v>
      </c>
      <c r="B71" s="98" t="s">
        <v>96</v>
      </c>
      <c r="C71" s="54">
        <f aca="true" t="shared" si="12" ref="C71:H71">+C72+C73</f>
        <v>0</v>
      </c>
      <c r="D71" s="54">
        <f t="shared" si="12"/>
        <v>0</v>
      </c>
      <c r="E71" s="54">
        <f t="shared" si="12"/>
        <v>0</v>
      </c>
      <c r="F71" s="54">
        <f t="shared" si="12"/>
        <v>0</v>
      </c>
      <c r="G71" s="54">
        <f t="shared" si="12"/>
        <v>0</v>
      </c>
      <c r="H71" s="54">
        <f t="shared" si="12"/>
        <v>0</v>
      </c>
    </row>
    <row r="72" spans="1:8" ht="15.75">
      <c r="A72" s="27" t="s">
        <v>97</v>
      </c>
      <c r="B72" s="28" t="s">
        <v>98</v>
      </c>
      <c r="C72" s="9"/>
      <c r="D72" s="9"/>
      <c r="E72" s="9"/>
      <c r="F72" s="9"/>
      <c r="G72" s="9"/>
      <c r="H72" s="9"/>
    </row>
    <row r="73" spans="1:8" ht="15.75">
      <c r="A73" s="27" t="s">
        <v>99</v>
      </c>
      <c r="B73" s="28" t="s">
        <v>122</v>
      </c>
      <c r="C73" s="9"/>
      <c r="D73" s="9"/>
      <c r="E73" s="9"/>
      <c r="F73" s="9"/>
      <c r="G73" s="9"/>
      <c r="H73" s="9"/>
    </row>
    <row r="74" spans="1:8" ht="15.75">
      <c r="A74" s="101" t="s">
        <v>100</v>
      </c>
      <c r="B74" s="102" t="s">
        <v>101</v>
      </c>
      <c r="C74" s="66"/>
      <c r="D74" s="66"/>
      <c r="E74" s="66"/>
      <c r="F74" s="66"/>
      <c r="G74" s="66"/>
      <c r="H74" s="66"/>
    </row>
    <row r="75" spans="1:8" ht="15.75">
      <c r="A75" s="99" t="s">
        <v>102</v>
      </c>
      <c r="B75" s="100" t="s">
        <v>103</v>
      </c>
      <c r="C75" s="57">
        <f aca="true" t="shared" si="13" ref="C75:H75">+C76+C77+C78+C79+C80</f>
        <v>0</v>
      </c>
      <c r="D75" s="57">
        <f t="shared" si="13"/>
        <v>0</v>
      </c>
      <c r="E75" s="57">
        <f t="shared" si="13"/>
        <v>0</v>
      </c>
      <c r="F75" s="57">
        <f t="shared" si="13"/>
        <v>0</v>
      </c>
      <c r="G75" s="57">
        <f t="shared" si="13"/>
        <v>0</v>
      </c>
      <c r="H75" s="57">
        <f t="shared" si="13"/>
        <v>0</v>
      </c>
    </row>
    <row r="76" spans="1:8" ht="15.75">
      <c r="A76" s="27" t="s">
        <v>104</v>
      </c>
      <c r="B76" s="28" t="s">
        <v>30</v>
      </c>
      <c r="C76" s="9"/>
      <c r="D76" s="9"/>
      <c r="E76" s="9"/>
      <c r="F76" s="9"/>
      <c r="G76" s="9"/>
      <c r="H76" s="9"/>
    </row>
    <row r="77" spans="1:8" ht="15.75">
      <c r="A77" s="27" t="s">
        <v>105</v>
      </c>
      <c r="B77" s="28" t="s">
        <v>36</v>
      </c>
      <c r="C77" s="9"/>
      <c r="D77" s="9"/>
      <c r="E77" s="9"/>
      <c r="F77" s="9"/>
      <c r="G77" s="9"/>
      <c r="H77" s="9"/>
    </row>
    <row r="78" spans="1:8" ht="15.75">
      <c r="A78" s="27" t="s">
        <v>106</v>
      </c>
      <c r="B78" s="28" t="s">
        <v>107</v>
      </c>
      <c r="C78" s="9"/>
      <c r="D78" s="9"/>
      <c r="E78" s="9"/>
      <c r="F78" s="9"/>
      <c r="G78" s="9"/>
      <c r="H78" s="9"/>
    </row>
    <row r="79" spans="1:8" ht="15.75">
      <c r="A79" s="27" t="s">
        <v>252</v>
      </c>
      <c r="B79" s="28" t="s">
        <v>15</v>
      </c>
      <c r="C79" s="9"/>
      <c r="D79" s="9"/>
      <c r="E79" s="9"/>
      <c r="F79" s="9"/>
      <c r="G79" s="9"/>
      <c r="H79" s="9"/>
    </row>
    <row r="80" spans="1:8" ht="15.75">
      <c r="A80" s="27" t="s">
        <v>108</v>
      </c>
      <c r="B80" s="28" t="s">
        <v>109</v>
      </c>
      <c r="C80" s="9"/>
      <c r="D80" s="9"/>
      <c r="E80" s="9"/>
      <c r="F80" s="9"/>
      <c r="G80" s="9"/>
      <c r="H80" s="9"/>
    </row>
    <row r="81" spans="1:8" ht="15.75">
      <c r="A81" s="99" t="s">
        <v>110</v>
      </c>
      <c r="B81" s="100" t="s">
        <v>111</v>
      </c>
      <c r="C81" s="57">
        <f aca="true" t="shared" si="14" ref="C81:H81">+C82</f>
        <v>0</v>
      </c>
      <c r="D81" s="57">
        <f t="shared" si="14"/>
        <v>0</v>
      </c>
      <c r="E81" s="57">
        <f t="shared" si="14"/>
        <v>0</v>
      </c>
      <c r="F81" s="57">
        <f t="shared" si="14"/>
        <v>0</v>
      </c>
      <c r="G81" s="57">
        <f t="shared" si="14"/>
        <v>0</v>
      </c>
      <c r="H81" s="57">
        <f t="shared" si="14"/>
        <v>0</v>
      </c>
    </row>
    <row r="82" spans="1:8" ht="15.75">
      <c r="A82" s="27" t="s">
        <v>123</v>
      </c>
      <c r="B82" s="29" t="s">
        <v>256</v>
      </c>
      <c r="C82" s="9"/>
      <c r="D82" s="9"/>
      <c r="E82" s="9"/>
      <c r="F82" s="9"/>
      <c r="G82" s="9"/>
      <c r="H82" s="9"/>
    </row>
    <row r="83" spans="1:8" ht="15.75">
      <c r="A83" s="101" t="s">
        <v>112</v>
      </c>
      <c r="B83" s="102" t="s">
        <v>113</v>
      </c>
      <c r="C83" s="66"/>
      <c r="D83" s="66"/>
      <c r="E83" s="66"/>
      <c r="F83" s="66"/>
      <c r="G83" s="66"/>
      <c r="H83" s="66"/>
    </row>
    <row r="84" spans="1:8" ht="15.75">
      <c r="A84" s="101" t="s">
        <v>114</v>
      </c>
      <c r="B84" s="102" t="s">
        <v>115</v>
      </c>
      <c r="C84" s="66"/>
      <c r="D84" s="66"/>
      <c r="E84" s="66"/>
      <c r="F84" s="66"/>
      <c r="G84" s="66"/>
      <c r="H84" s="66"/>
    </row>
    <row r="85" spans="1:8" ht="15.75">
      <c r="A85" s="101" t="s">
        <v>116</v>
      </c>
      <c r="B85" s="102" t="s">
        <v>117</v>
      </c>
      <c r="C85" s="66"/>
      <c r="D85" s="66"/>
      <c r="E85" s="66"/>
      <c r="F85" s="66"/>
      <c r="G85" s="66"/>
      <c r="H85" s="66"/>
    </row>
    <row r="86" spans="1:8" ht="15.75">
      <c r="A86" s="103" t="s">
        <v>118</v>
      </c>
      <c r="B86" s="104" t="s">
        <v>119</v>
      </c>
      <c r="C86" s="105">
        <f aca="true" t="shared" si="15" ref="C86:H86">+C85+C84+C83+C81+C75+C74+C71</f>
        <v>0</v>
      </c>
      <c r="D86" s="105">
        <f t="shared" si="15"/>
        <v>0</v>
      </c>
      <c r="E86" s="105">
        <f t="shared" si="15"/>
        <v>0</v>
      </c>
      <c r="F86" s="105">
        <f t="shared" si="15"/>
        <v>0</v>
      </c>
      <c r="G86" s="105">
        <f t="shared" si="15"/>
        <v>0</v>
      </c>
      <c r="H86" s="105">
        <f t="shared" si="15"/>
        <v>0</v>
      </c>
    </row>
    <row r="87" spans="1:8" ht="16.5" thickBot="1">
      <c r="A87" s="106" t="s">
        <v>245</v>
      </c>
      <c r="B87" s="107" t="s">
        <v>120</v>
      </c>
      <c r="C87" s="96">
        <f>+C86+'Активи+Капитал+Пасив'!C65</f>
        <v>0</v>
      </c>
      <c r="D87" s="96">
        <f>+D86+'Активи+Капитал+Пасив'!D65</f>
        <v>0</v>
      </c>
      <c r="E87" s="96">
        <f>+E86+'Активи+Капитал+Пасив'!E65</f>
        <v>0</v>
      </c>
      <c r="F87" s="96">
        <f>+F86+'Активи+Капитал+Пасив'!F65</f>
        <v>0</v>
      </c>
      <c r="G87" s="96">
        <f>+G86+'Активи+Капитал+Пасив'!G65</f>
        <v>0</v>
      </c>
      <c r="H87" s="96">
        <f>+H86+'Активи+Капитал+Пасив'!H65</f>
        <v>0</v>
      </c>
    </row>
  </sheetData>
  <sheetProtection/>
  <mergeCells count="6">
    <mergeCell ref="A2:H2"/>
    <mergeCell ref="A6:B6"/>
    <mergeCell ref="A42:B42"/>
    <mergeCell ref="A68:B68"/>
    <mergeCell ref="A4:H4"/>
    <mergeCell ref="A3:H3"/>
  </mergeCells>
  <printOptions horizontalCentered="1" verticalCentered="1"/>
  <pageMargins left="0.25" right="0.2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&amp;LБългарска народна банка
Система за наблюдение на финансовите институции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Галина Богословова</cp:lastModifiedBy>
  <cp:lastPrinted>2014-02-04T08:51:55Z</cp:lastPrinted>
  <dcterms:created xsi:type="dcterms:W3CDTF">2010-01-14T13:20:47Z</dcterms:created>
  <dcterms:modified xsi:type="dcterms:W3CDTF">2015-02-05T08:21:43Z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