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32" activeTab="0"/>
  </bookViews>
  <sheets>
    <sheet name="ОИ по месеци 2014 " sheetId="1" r:id="rId1"/>
    <sheet name="ОИ с натрупване 2014" sheetId="2" r:id="rId2"/>
  </sheets>
  <definedNames>
    <definedName name="_xlnm.Print_Titles" localSheetId="0">'ОИ по месеци 2014 '!$A:$C,'ОИ по месеци 2014 '!$2:$8</definedName>
    <definedName name="_xlnm.Print_Titles" localSheetId="1">'ОИ с натрупване 2014'!$A:$C,'ОИ с натрупване 2014'!$3:$8</definedName>
  </definedNames>
  <calcPr fullCalcOnLoad="1"/>
</workbook>
</file>

<file path=xl/sharedStrings.xml><?xml version="1.0" encoding="utf-8"?>
<sst xmlns="http://schemas.openxmlformats.org/spreadsheetml/2006/main" count="717" uniqueCount="268">
  <si>
    <t>Параграф</t>
  </si>
  <si>
    <t>02-00</t>
  </si>
  <si>
    <t>24-00</t>
  </si>
  <si>
    <t>Приходи и доходи от собственост</t>
  </si>
  <si>
    <t>24-10</t>
  </si>
  <si>
    <t>36-00</t>
  </si>
  <si>
    <t>Други неданъчни приходи</t>
  </si>
  <si>
    <t>37-00</t>
  </si>
  <si>
    <t>Внесени ДДС и други данъци върху продажбите</t>
  </si>
  <si>
    <t>Текущи разходи</t>
  </si>
  <si>
    <t>01-00</t>
  </si>
  <si>
    <t>Заплати и възнаграждения за персонала, нает по трудови и служебни правоотношения</t>
  </si>
  <si>
    <t>05-00</t>
  </si>
  <si>
    <t>Задължителни осигурителни вноски от работодатели</t>
  </si>
  <si>
    <t>05-51</t>
  </si>
  <si>
    <t>05-60</t>
  </si>
  <si>
    <t>10-00</t>
  </si>
  <si>
    <t>Издръжка</t>
  </si>
  <si>
    <t>43-00</t>
  </si>
  <si>
    <t>52-00</t>
  </si>
  <si>
    <t>Придобиване на дълготрайни материални активи</t>
  </si>
  <si>
    <t>53-00</t>
  </si>
  <si>
    <t>Придобиване на нематериални дълготрайни активи</t>
  </si>
  <si>
    <t>55-00</t>
  </si>
  <si>
    <t xml:space="preserve">Капиталови трансфери </t>
  </si>
  <si>
    <t>55-01</t>
  </si>
  <si>
    <t>60-00</t>
  </si>
  <si>
    <t>60-01</t>
  </si>
  <si>
    <t xml:space="preserve"> - получени трансфери (+)</t>
  </si>
  <si>
    <t>95-00</t>
  </si>
  <si>
    <t>Депозити и средства по сметки-нето(+/-)</t>
  </si>
  <si>
    <t>95-01</t>
  </si>
  <si>
    <t>95-03</t>
  </si>
  <si>
    <t>95-07</t>
  </si>
  <si>
    <t>95-09</t>
  </si>
  <si>
    <t>Възмездно финансиране (нето)</t>
  </si>
  <si>
    <t>71-00</t>
  </si>
  <si>
    <t>Предоставени кредити (нето)</t>
  </si>
  <si>
    <t>71-01</t>
  </si>
  <si>
    <t>71-02</t>
  </si>
  <si>
    <t>72-00</t>
  </si>
  <si>
    <t>Предоставена временна финансова помощ (нето)</t>
  </si>
  <si>
    <t>72-01</t>
  </si>
  <si>
    <t>72-02</t>
  </si>
  <si>
    <t>93-00</t>
  </si>
  <si>
    <t>Друго финансиране - нето (+/-)</t>
  </si>
  <si>
    <t>93-21</t>
  </si>
  <si>
    <t>93-22</t>
  </si>
  <si>
    <t>93-25</t>
  </si>
  <si>
    <t>93-26</t>
  </si>
  <si>
    <t>93-30</t>
  </si>
  <si>
    <t xml:space="preserve">Субсидии за нефинансови предприятия </t>
  </si>
  <si>
    <t>46-00</t>
  </si>
  <si>
    <t xml:space="preserve"> - възстановени средства от ЕЗФРСР</t>
  </si>
  <si>
    <t xml:space="preserve"> - възстановени средства от ЕФР</t>
  </si>
  <si>
    <t>60-02</t>
  </si>
  <si>
    <t>93-10</t>
  </si>
  <si>
    <t>Чужди средства от други лица (+/-)</t>
  </si>
  <si>
    <t>46-10</t>
  </si>
  <si>
    <t>05-80</t>
  </si>
  <si>
    <r>
      <t xml:space="preserve">Осигурителни вноски от работодатели за </t>
    </r>
    <r>
      <rPr>
        <b/>
        <i/>
        <sz val="10"/>
        <rFont val="Times New Roman"/>
        <family val="1"/>
      </rPr>
      <t>Държавното обществено осигуряване</t>
    </r>
    <r>
      <rPr>
        <sz val="10"/>
        <rFont val="Times New Roman"/>
        <family val="1"/>
      </rPr>
      <t xml:space="preserve"> /ДОО/</t>
    </r>
  </si>
  <si>
    <r>
      <t xml:space="preserve">Капиталови трансфери за </t>
    </r>
    <r>
      <rPr>
        <b/>
        <i/>
        <sz val="10"/>
        <rFont val="Times New Roman"/>
        <family val="1"/>
      </rPr>
      <t>нефинансови предприятия</t>
    </r>
  </si>
  <si>
    <r>
      <t xml:space="preserve"> - </t>
    </r>
    <r>
      <rPr>
        <b/>
        <i/>
        <sz val="10"/>
        <rFont val="Times New Roman"/>
        <family val="1"/>
      </rPr>
      <t>остатък</t>
    </r>
    <r>
      <rPr>
        <sz val="10"/>
        <rFont val="Times New Roman"/>
        <family val="1"/>
      </rPr>
      <t xml:space="preserve"> в левове </t>
    </r>
    <r>
      <rPr>
        <b/>
        <sz val="10"/>
        <rFont val="Times New Roman"/>
        <family val="1"/>
      </rPr>
      <t>по сметки</t>
    </r>
    <r>
      <rPr>
        <sz val="10"/>
        <rFont val="Times New Roman"/>
        <family val="1"/>
      </rPr>
      <t xml:space="preserve"> от </t>
    </r>
    <r>
      <rPr>
        <b/>
        <i/>
        <sz val="10"/>
        <rFont val="Times New Roman"/>
        <family val="1"/>
      </rPr>
      <t>предходния период</t>
    </r>
    <r>
      <rPr>
        <sz val="10"/>
        <rFont val="Times New Roman"/>
        <family val="1"/>
      </rPr>
      <t xml:space="preserve"> (+)</t>
    </r>
  </si>
  <si>
    <r>
      <t xml:space="preserve"> - </t>
    </r>
    <r>
      <rPr>
        <b/>
        <i/>
        <sz val="10"/>
        <rFont val="Times New Roman"/>
        <family val="1"/>
      </rPr>
      <t>остатък</t>
    </r>
    <r>
      <rPr>
        <sz val="10"/>
        <rFont val="Times New Roman"/>
        <family val="1"/>
      </rPr>
      <t xml:space="preserve"> в левове </t>
    </r>
    <r>
      <rPr>
        <b/>
        <sz val="10"/>
        <rFont val="Times New Roman"/>
        <family val="1"/>
      </rPr>
      <t>по срочни депозити</t>
    </r>
    <r>
      <rPr>
        <sz val="10"/>
        <rFont val="Times New Roman"/>
        <family val="1"/>
      </rPr>
      <t xml:space="preserve"> от </t>
    </r>
    <r>
      <rPr>
        <b/>
        <i/>
        <sz val="10"/>
        <rFont val="Times New Roman"/>
        <family val="1"/>
      </rPr>
      <t>предходния период</t>
    </r>
    <r>
      <rPr>
        <sz val="10"/>
        <rFont val="Times New Roman"/>
        <family val="1"/>
      </rPr>
      <t xml:space="preserve"> (+)</t>
    </r>
  </si>
  <si>
    <r>
      <t xml:space="preserve"> - </t>
    </r>
    <r>
      <rPr>
        <b/>
        <i/>
        <sz val="10"/>
        <rFont val="Times New Roman"/>
        <family val="1"/>
      </rPr>
      <t>наличност</t>
    </r>
    <r>
      <rPr>
        <sz val="10"/>
        <rFont val="Times New Roman"/>
        <family val="1"/>
      </rPr>
      <t xml:space="preserve"> в левове </t>
    </r>
    <r>
      <rPr>
        <b/>
        <sz val="10"/>
        <rFont val="Times New Roman"/>
        <family val="1"/>
      </rPr>
      <t>по сметки</t>
    </r>
    <r>
      <rPr>
        <sz val="10"/>
        <rFont val="Times New Roman"/>
        <family val="1"/>
      </rPr>
      <t xml:space="preserve"> в </t>
    </r>
    <r>
      <rPr>
        <b/>
        <i/>
        <sz val="10"/>
        <rFont val="Times New Roman"/>
        <family val="1"/>
      </rPr>
      <t>края на периода</t>
    </r>
    <r>
      <rPr>
        <sz val="10"/>
        <rFont val="Times New Roman"/>
        <family val="1"/>
      </rPr>
      <t xml:space="preserve"> (-)</t>
    </r>
  </si>
  <si>
    <r>
      <t xml:space="preserve"> - </t>
    </r>
    <r>
      <rPr>
        <b/>
        <i/>
        <sz val="10"/>
        <rFont val="Times New Roman"/>
        <family val="1"/>
      </rPr>
      <t>наличност</t>
    </r>
    <r>
      <rPr>
        <sz val="10"/>
        <rFont val="Times New Roman"/>
        <family val="1"/>
      </rPr>
      <t xml:space="preserve"> в левове </t>
    </r>
    <r>
      <rPr>
        <b/>
        <sz val="10"/>
        <rFont val="Times New Roman"/>
        <family val="1"/>
      </rPr>
      <t>по срочни</t>
    </r>
    <r>
      <rPr>
        <sz val="10"/>
        <rFont val="Times New Roman"/>
        <family val="1"/>
      </rPr>
      <t xml:space="preserve"> депозити в </t>
    </r>
    <r>
      <rPr>
        <b/>
        <i/>
        <sz val="10"/>
        <rFont val="Times New Roman"/>
        <family val="1"/>
      </rPr>
      <t>края на периода</t>
    </r>
    <r>
      <rPr>
        <sz val="10"/>
        <rFont val="Times New Roman"/>
        <family val="1"/>
      </rPr>
      <t xml:space="preserve"> (-)</t>
    </r>
  </si>
  <si>
    <r>
      <t xml:space="preserve"> - </t>
    </r>
    <r>
      <rPr>
        <b/>
        <i/>
        <sz val="10"/>
        <rFont val="Times New Roman"/>
        <family val="1"/>
      </rPr>
      <t xml:space="preserve">предоставени </t>
    </r>
    <r>
      <rPr>
        <sz val="10"/>
        <rFont val="Times New Roman"/>
        <family val="1"/>
      </rPr>
      <t>средства по лихвени заеми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</si>
  <si>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главници по предоставени лихвени заеми  (+) </t>
    </r>
  </si>
  <si>
    <r>
      <t xml:space="preserve"> - </t>
    </r>
    <r>
      <rPr>
        <b/>
        <i/>
        <sz val="10"/>
        <rFont val="Times New Roman"/>
        <family val="1"/>
      </rPr>
      <t>предоставени</t>
    </r>
    <r>
      <rPr>
        <sz val="10"/>
        <rFont val="Times New Roman"/>
        <family val="1"/>
      </rPr>
      <t xml:space="preserve"> средства по временна финансова помощ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</si>
  <si>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суми по временна финансова помощ (+) </t>
    </r>
  </si>
  <si>
    <r>
      <t>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 xml:space="preserve">директни плащания на земеделски производители </t>
    </r>
    <r>
      <rPr>
        <i/>
        <sz val="10"/>
        <rFont val="Times New Roman"/>
        <family val="1"/>
      </rPr>
      <t>(-)</t>
    </r>
  </si>
  <si>
    <r>
      <t>възстановени суми</t>
    </r>
    <r>
      <rPr>
        <sz val="10"/>
        <rFont val="Times New Roman"/>
        <family val="1"/>
      </rPr>
      <t xml:space="preserve"> от Европейския съюз -</t>
    </r>
    <r>
      <rPr>
        <b/>
        <i/>
        <sz val="10"/>
        <rFont val="Times New Roman"/>
        <family val="1"/>
      </rPr>
      <t xml:space="preserve"> директни плащания на земеделски производители </t>
    </r>
    <r>
      <rPr>
        <i/>
        <sz val="10"/>
        <rFont val="Times New Roman"/>
        <family val="1"/>
      </rPr>
      <t>(+)</t>
    </r>
  </si>
  <si>
    <r>
      <t>плащания</t>
    </r>
    <r>
      <rPr>
        <sz val="10"/>
        <rFont val="Times New Roman"/>
        <family val="1"/>
      </rPr>
      <t xml:space="preserve"> за сметка на ЕС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(-)</t>
    </r>
  </si>
  <si>
    <r>
      <t>възстановени суми</t>
    </r>
    <r>
      <rPr>
        <sz val="10"/>
        <rFont val="Times New Roman"/>
        <family val="1"/>
      </rPr>
      <t xml:space="preserve"> от ЕС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(+)</t>
    </r>
  </si>
  <si>
    <r>
      <t xml:space="preserve">суми по разчети с </t>
    </r>
    <r>
      <rPr>
        <sz val="10"/>
        <rFont val="Times New Roman"/>
        <family val="1"/>
      </rPr>
      <t>централния бюджет за финансиране на плащания при недостиг на средства по сметки (+/-)</t>
    </r>
  </si>
  <si>
    <t>95-11</t>
  </si>
  <si>
    <t>96-00</t>
  </si>
  <si>
    <t>96-01</t>
  </si>
  <si>
    <t>96-03</t>
  </si>
  <si>
    <t>96-07</t>
  </si>
  <si>
    <t>96-09</t>
  </si>
  <si>
    <t>55-011</t>
  </si>
  <si>
    <r>
      <t xml:space="preserve">Капиталови трансфери за </t>
    </r>
    <r>
      <rPr>
        <b/>
        <i/>
        <sz val="10"/>
        <rFont val="Times New Roman"/>
        <family val="1"/>
      </rPr>
      <t>нефинансови предприятия - САПАРД</t>
    </r>
  </si>
  <si>
    <r>
      <t xml:space="preserve"> - </t>
    </r>
    <r>
      <rPr>
        <b/>
        <i/>
        <sz val="10"/>
        <rFont val="Times New Roman"/>
        <family val="1"/>
      </rPr>
      <t>наличност</t>
    </r>
    <r>
      <rPr>
        <sz val="10"/>
        <rFont val="Times New Roman"/>
        <family val="1"/>
      </rPr>
      <t xml:space="preserve"> в касата в левове в </t>
    </r>
    <r>
      <rPr>
        <b/>
        <i/>
        <sz val="10"/>
        <rFont val="Times New Roman"/>
        <family val="1"/>
      </rPr>
      <t>края на периода</t>
    </r>
    <r>
      <rPr>
        <sz val="10"/>
        <rFont val="Times New Roman"/>
        <family val="1"/>
      </rPr>
      <t xml:space="preserve"> (-)</t>
    </r>
  </si>
  <si>
    <t>Показатели</t>
  </si>
  <si>
    <t>Европейски средства</t>
  </si>
  <si>
    <r>
      <t>Вноски за</t>
    </r>
    <r>
      <rPr>
        <b/>
        <i/>
        <sz val="10"/>
        <rFont val="Times New Roman"/>
        <family val="1"/>
      </rPr>
      <t xml:space="preserve"> допълнително задължително осигуряване от работодатели </t>
    </r>
  </si>
  <si>
    <t>51-00</t>
  </si>
  <si>
    <t>Основен ремонт на дълготрайни материални активи</t>
  </si>
  <si>
    <t>ОСП и ОРП на ЕС</t>
  </si>
  <si>
    <t>В т.ч.:</t>
  </si>
  <si>
    <t>ОБЩО:</t>
  </si>
  <si>
    <t>БЮДЖЕТНО САЛДО</t>
  </si>
  <si>
    <t xml:space="preserve">ФИНАНСИРАНЕ </t>
  </si>
  <si>
    <t>Неданъчни приходи</t>
  </si>
  <si>
    <t>22-21</t>
  </si>
  <si>
    <t>83-21</t>
  </si>
  <si>
    <t xml:space="preserve"> Погашения по краткосрочни заеми от банки в страната (-)</t>
  </si>
  <si>
    <t>93-39</t>
  </si>
  <si>
    <t>субсидии за непублични бенефициенти ЕФГЗ за ПМ (евр. ср-ва и нац. съфинанс.)</t>
  </si>
  <si>
    <t>46-20</t>
  </si>
  <si>
    <t>Други възнаграждения и плащания за персоналa</t>
  </si>
  <si>
    <t>Капиталови разходи (§ 51+§52+§53+§55)</t>
  </si>
  <si>
    <t>ОБЩО РАЗХОДИ</t>
  </si>
  <si>
    <t>Издръжка - публични бенефициенти ПРСР (евр. ср-ва и нац. съфинанс.)</t>
  </si>
  <si>
    <t>Издръжка - публични бенефициенти ОПРСР (евр. ср-ва и нац. съфинанс.)</t>
  </si>
  <si>
    <t>Издръжка - публични бенефициенти ЕФГЗ за ПМ (евр. ср-ва и нац. съфинанс.)</t>
  </si>
  <si>
    <t>Придобиване на дълготрайни материални активи публични бенефициенти ОПРСР (евр. ср-ва и нац. съфинанс.)</t>
  </si>
  <si>
    <r>
      <t xml:space="preserve">Капиталови трансфери за </t>
    </r>
    <r>
      <rPr>
        <b/>
        <i/>
        <sz val="10"/>
        <rFont val="Times New Roman"/>
        <family val="1"/>
      </rPr>
      <t>нефинансови предприятия непублични бенефициенти ОПРСР (евр. ср-ва и нац. съфинанс.)</t>
    </r>
  </si>
  <si>
    <r>
      <t xml:space="preserve">Капиталови трансфери за </t>
    </r>
    <r>
      <rPr>
        <b/>
        <i/>
        <sz val="10"/>
        <rFont val="Times New Roman"/>
        <family val="1"/>
      </rPr>
      <t>нефинансови предприятия непублични бенефициенти ПРСР (евр. ср-ва и нац. съфинанс.)</t>
    </r>
  </si>
  <si>
    <t>83-00</t>
  </si>
  <si>
    <t>Заеми от банки и други лица в страна-нето (+/-)</t>
  </si>
  <si>
    <t>22-00</t>
  </si>
  <si>
    <t>Разходи за лихви по заеми в страната</t>
  </si>
  <si>
    <t>№</t>
  </si>
  <si>
    <t>І.</t>
  </si>
  <si>
    <t>1.1.</t>
  </si>
  <si>
    <t>1.</t>
  </si>
  <si>
    <t>1.2.</t>
  </si>
  <si>
    <t>2.</t>
  </si>
  <si>
    <t>2.1.</t>
  </si>
  <si>
    <t>2.1.1.</t>
  </si>
  <si>
    <t>2.2.</t>
  </si>
  <si>
    <t>2.3.</t>
  </si>
  <si>
    <t>2.4.</t>
  </si>
  <si>
    <t>2.4.1.</t>
  </si>
  <si>
    <t>2.4.2.</t>
  </si>
  <si>
    <t>ІІ.</t>
  </si>
  <si>
    <t>1.3.</t>
  </si>
  <si>
    <t>1.3.1.</t>
  </si>
  <si>
    <t>1.3.2.</t>
  </si>
  <si>
    <t>1.3.4.</t>
  </si>
  <si>
    <t>1.4.</t>
  </si>
  <si>
    <t>1.4.1.</t>
  </si>
  <si>
    <t>1.4.2.</t>
  </si>
  <si>
    <t>1.4.3.</t>
  </si>
  <si>
    <t>1.4.4.</t>
  </si>
  <si>
    <t>1.4.5.</t>
  </si>
  <si>
    <t>1.5.</t>
  </si>
  <si>
    <t>1.5.1.</t>
  </si>
  <si>
    <t>1.6.</t>
  </si>
  <si>
    <t>1.6.1.</t>
  </si>
  <si>
    <t>2.2.1.</t>
  </si>
  <si>
    <t>2.2.2.</t>
  </si>
  <si>
    <t>2.2.3.</t>
  </si>
  <si>
    <t>2.4.3.</t>
  </si>
  <si>
    <t>2.4.4.</t>
  </si>
  <si>
    <t>ІІІ.</t>
  </si>
  <si>
    <t>ІV.</t>
  </si>
  <si>
    <t>V.</t>
  </si>
  <si>
    <t>2.5.</t>
  </si>
  <si>
    <t>3.</t>
  </si>
  <si>
    <t>3.1.</t>
  </si>
  <si>
    <t>3.2.</t>
  </si>
  <si>
    <t>3.3.</t>
  </si>
  <si>
    <t>3.4.</t>
  </si>
  <si>
    <t>4.</t>
  </si>
  <si>
    <t>4..1.</t>
  </si>
  <si>
    <t>4.1.1.</t>
  </si>
  <si>
    <t>4.1.2.</t>
  </si>
  <si>
    <t>4.2.</t>
  </si>
  <si>
    <t>4.2.1.</t>
  </si>
  <si>
    <t>4.2.2.</t>
  </si>
  <si>
    <t>4.3.</t>
  </si>
  <si>
    <t>средства за ДДС за пазарни мерки</t>
  </si>
  <si>
    <t>1.6.3.</t>
  </si>
  <si>
    <t>1.6.4.</t>
  </si>
  <si>
    <t>1.6.2.</t>
  </si>
  <si>
    <t>Разходи за лихви по заеми от други банки в страната</t>
  </si>
  <si>
    <r>
      <t xml:space="preserve"> - </t>
    </r>
    <r>
      <rPr>
        <b/>
        <i/>
        <sz val="9"/>
        <rFont val="Times New Roman"/>
        <family val="1"/>
      </rPr>
      <t>остатък</t>
    </r>
    <r>
      <rPr>
        <sz val="9"/>
        <rFont val="Times New Roman"/>
        <family val="1"/>
      </rPr>
      <t xml:space="preserve"> по левови текущи </t>
    </r>
    <r>
      <rPr>
        <b/>
        <sz val="9"/>
        <rFont val="Times New Roman"/>
        <family val="1"/>
      </rPr>
      <t>сметки в БНБ</t>
    </r>
    <r>
      <rPr>
        <sz val="9"/>
        <rFont val="Times New Roman"/>
        <family val="1"/>
      </rPr>
      <t xml:space="preserve"> от </t>
    </r>
    <r>
      <rPr>
        <b/>
        <i/>
        <sz val="9"/>
        <rFont val="Times New Roman"/>
        <family val="1"/>
      </rPr>
      <t>предходния период</t>
    </r>
    <r>
      <rPr>
        <sz val="9"/>
        <rFont val="Times New Roman"/>
        <family val="1"/>
      </rPr>
      <t xml:space="preserve"> (+)</t>
    </r>
  </si>
  <si>
    <r>
      <t xml:space="preserve"> - </t>
    </r>
    <r>
      <rPr>
        <b/>
        <i/>
        <sz val="9"/>
        <rFont val="Times New Roman"/>
        <family val="1"/>
      </rPr>
      <t>остатък</t>
    </r>
    <r>
      <rPr>
        <sz val="9"/>
        <rFont val="Times New Roman"/>
        <family val="1"/>
      </rPr>
      <t xml:space="preserve"> по левови</t>
    </r>
    <r>
      <rPr>
        <b/>
        <sz val="9"/>
        <rFont val="Times New Roman"/>
        <family val="1"/>
      </rPr>
      <t xml:space="preserve"> срочни депозити</t>
    </r>
    <r>
      <rPr>
        <sz val="9"/>
        <rFont val="Times New Roman"/>
        <family val="1"/>
      </rPr>
      <t xml:space="preserve"> в БНБ от </t>
    </r>
    <r>
      <rPr>
        <b/>
        <i/>
        <sz val="9"/>
        <rFont val="Times New Roman"/>
        <family val="1"/>
      </rPr>
      <t>предходния период</t>
    </r>
    <r>
      <rPr>
        <sz val="9"/>
        <rFont val="Times New Roman"/>
        <family val="1"/>
      </rPr>
      <t xml:space="preserve"> (+)</t>
    </r>
  </si>
  <si>
    <t xml:space="preserve"> - възстановени средства от ЕФГЗ</t>
  </si>
  <si>
    <t>Средства за ДДС-публични бенефициенти по ПРСР</t>
  </si>
  <si>
    <t>субсидии за непублични бенефициенти Програмата за развитие на селските райони (евр. ср-ва и нац. съфинанс.)</t>
  </si>
  <si>
    <t>Придобиване на дълготрайни материални активи публични бенефициенти Програмата за развитие на селските райони (евр. ср-ва и нац. съфинанс.)</t>
  </si>
  <si>
    <t>62-00</t>
  </si>
  <si>
    <t>62-01</t>
  </si>
  <si>
    <t>62-02</t>
  </si>
  <si>
    <t xml:space="preserve"> - предоставени трансфери (-)</t>
  </si>
  <si>
    <t>63-00</t>
  </si>
  <si>
    <t>63-01</t>
  </si>
  <si>
    <t>63-02</t>
  </si>
  <si>
    <r>
      <t xml:space="preserve"> - </t>
    </r>
    <r>
      <rPr>
        <b/>
        <i/>
        <sz val="9"/>
        <rFont val="Times New Roman"/>
        <family val="1"/>
      </rPr>
      <t>наличност</t>
    </r>
    <r>
      <rPr>
        <sz val="9"/>
        <rFont val="Times New Roman"/>
        <family val="1"/>
      </rPr>
      <t xml:space="preserve"> по левови текущи</t>
    </r>
    <r>
      <rPr>
        <b/>
        <sz val="9"/>
        <rFont val="Times New Roman"/>
        <family val="1"/>
      </rPr>
      <t xml:space="preserve"> сметки</t>
    </r>
    <r>
      <rPr>
        <sz val="9"/>
        <rFont val="Times New Roman"/>
        <family val="1"/>
      </rPr>
      <t xml:space="preserve"> в БНБ в </t>
    </r>
    <r>
      <rPr>
        <b/>
        <i/>
        <sz val="9"/>
        <rFont val="Times New Roman"/>
        <family val="1"/>
      </rPr>
      <t>края на периода</t>
    </r>
    <r>
      <rPr>
        <sz val="9"/>
        <rFont val="Times New Roman"/>
        <family val="1"/>
      </rPr>
      <t xml:space="preserve"> (-)</t>
    </r>
  </si>
  <si>
    <r>
      <t xml:space="preserve"> - </t>
    </r>
    <r>
      <rPr>
        <b/>
        <i/>
        <sz val="9"/>
        <rFont val="Times New Roman"/>
        <family val="1"/>
      </rPr>
      <t>наличност</t>
    </r>
    <r>
      <rPr>
        <sz val="9"/>
        <rFont val="Times New Roman"/>
        <family val="1"/>
      </rPr>
      <t xml:space="preserve"> по левови </t>
    </r>
    <r>
      <rPr>
        <b/>
        <sz val="9"/>
        <rFont val="Times New Roman"/>
        <family val="1"/>
      </rPr>
      <t xml:space="preserve"> срочни</t>
    </r>
    <r>
      <rPr>
        <sz val="9"/>
        <rFont val="Times New Roman"/>
        <family val="1"/>
      </rPr>
      <t xml:space="preserve"> депозити в БНБ в </t>
    </r>
    <r>
      <rPr>
        <b/>
        <i/>
        <sz val="9"/>
        <rFont val="Times New Roman"/>
        <family val="1"/>
      </rPr>
      <t>края на периода</t>
    </r>
    <r>
      <rPr>
        <sz val="9"/>
        <rFont val="Times New Roman"/>
        <family val="1"/>
      </rPr>
      <t xml:space="preserve"> (-)</t>
    </r>
  </si>
  <si>
    <t>24-05</t>
  </si>
  <si>
    <t>Приходи от лихви по предоставени заеми в страната и чужбина</t>
  </si>
  <si>
    <t>24-08</t>
  </si>
  <si>
    <t>Приходи от лихви по текущи банкови сметки</t>
  </si>
  <si>
    <t>24-09</t>
  </si>
  <si>
    <t>24-18</t>
  </si>
  <si>
    <t>2.1.2.</t>
  </si>
  <si>
    <t>2.1.3.</t>
  </si>
  <si>
    <t>28-00</t>
  </si>
  <si>
    <t>28-02</t>
  </si>
  <si>
    <t>89-00</t>
  </si>
  <si>
    <t>Суми по разчети за опети осигурителни вноски</t>
  </si>
  <si>
    <t>43-09</t>
  </si>
  <si>
    <t>Други субсидии и плащания</t>
  </si>
  <si>
    <t>93-38</t>
  </si>
  <si>
    <t>Друго финансиране - операции с активи (+/-)</t>
  </si>
  <si>
    <t>Друго финансиране - операции с пасиви (+/-)</t>
  </si>
  <si>
    <t>Средства за ДДС на общините по ПРСР и ОПРСР</t>
  </si>
  <si>
    <t>5.1.</t>
  </si>
  <si>
    <t>5.2.</t>
  </si>
  <si>
    <t>5.3.</t>
  </si>
  <si>
    <t>5.4.</t>
  </si>
  <si>
    <t>5.5.</t>
  </si>
  <si>
    <t>5.6.</t>
  </si>
  <si>
    <t>5.7.</t>
  </si>
  <si>
    <t>5.8.</t>
  </si>
  <si>
    <t>Отчет/Прогноза м. март</t>
  </si>
  <si>
    <t>Отчет/Прогноза м. януари</t>
  </si>
  <si>
    <t>Отчет/Прогноза м.. февруари</t>
  </si>
  <si>
    <t>Отчет/Прогноза м.април</t>
  </si>
  <si>
    <t>Отчет/Прогноза м. май</t>
  </si>
  <si>
    <t>Отчет/Прогноза м. юни</t>
  </si>
  <si>
    <t>Отчет/Прогноза м. юли</t>
  </si>
  <si>
    <t>Отчет/Прогноза м. август</t>
  </si>
  <si>
    <t>Отчет/Прогноза м. септември</t>
  </si>
  <si>
    <t>Отчет/Прогноза м. октомври</t>
  </si>
  <si>
    <t>Отчет/Прогноза м. ноември</t>
  </si>
  <si>
    <t>Отчет/Прогноза м. декември</t>
  </si>
  <si>
    <t>Отчет/Прогноза м. февруари</t>
  </si>
  <si>
    <t>Отчет/Прогноза м.март</t>
  </si>
  <si>
    <t>Отчет/Прогноза м. април</t>
  </si>
  <si>
    <t>Отчет/Прогноза м.октомври</t>
  </si>
  <si>
    <t>План 2014 г.</t>
  </si>
  <si>
    <t>Очаквано изпълнение за 2014 г.</t>
  </si>
  <si>
    <t xml:space="preserve">Изпълнение % </t>
  </si>
  <si>
    <t>ПРИХОДИ, ПОМОЩИ И ДАРЕНИЯ</t>
  </si>
  <si>
    <t>Приходи от наеми на имущество</t>
  </si>
  <si>
    <t>Приходи от лихви по срочни депозити</t>
  </si>
  <si>
    <t>Лихви по срочни депозити за сметка на централния бюджет (+/-)</t>
  </si>
  <si>
    <t>Глоби, санкции и наказателни лихви</t>
  </si>
  <si>
    <t>Глоби, санкции, неустойки, наказателни лихви, обезщетения и начети</t>
  </si>
  <si>
    <t>Помощи и дарения от чужбина</t>
  </si>
  <si>
    <t>Текущи помощи и дарения от Европейския съюз</t>
  </si>
  <si>
    <t>Капиталови помощи и дарения от Европейския съюз</t>
  </si>
  <si>
    <r>
      <t>Здравноосигурителни вноски</t>
    </r>
    <r>
      <rPr>
        <sz val="10"/>
        <rFont val="Times New Roman"/>
        <family val="1"/>
      </rPr>
      <t xml:space="preserve"> от работодатели</t>
    </r>
  </si>
  <si>
    <t>Национално съфинанси-ране</t>
  </si>
  <si>
    <t>ТРАНСФЕРИ</t>
  </si>
  <si>
    <t>Трансфери между ЦБ и сметки за средствата от Европейския съюз (нето)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</si>
  <si>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</si>
  <si>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</si>
  <si>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>5.9.</t>
  </si>
  <si>
    <t>5.10.</t>
  </si>
  <si>
    <t>93-23</t>
  </si>
  <si>
    <t>93-24</t>
  </si>
  <si>
    <r>
      <t>плащания за сметка</t>
    </r>
    <r>
      <rPr>
        <sz val="10"/>
        <rFont val="Times New Roman"/>
        <family val="1"/>
      </rPr>
      <t xml:space="preserve"> на Европейския съюз </t>
    </r>
    <r>
      <rPr>
        <b/>
        <i/>
        <sz val="10"/>
        <rFont val="Times New Roman"/>
        <family val="1"/>
      </rPr>
      <t>- средства от ЕЗФРСР, прехвърлени към директни плащания</t>
    </r>
    <r>
      <rPr>
        <i/>
        <sz val="10"/>
        <rFont val="Times New Roman"/>
        <family val="1"/>
      </rPr>
      <t xml:space="preserve"> (-)</t>
    </r>
  </si>
  <si>
    <r>
      <t xml:space="preserve">възстановени суми </t>
    </r>
    <r>
      <rPr>
        <sz val="10"/>
        <rFont val="Times New Roman"/>
        <family val="1"/>
      </rPr>
      <t xml:space="preserve">от Европейския съюз </t>
    </r>
    <r>
      <rPr>
        <b/>
        <i/>
        <sz val="10"/>
        <rFont val="Times New Roman"/>
        <family val="1"/>
      </rPr>
      <t xml:space="preserve">- средства от ЕЗФРСР, прехвърлени към директни плащания </t>
    </r>
    <r>
      <rPr>
        <i/>
        <sz val="10"/>
        <rFont val="Times New Roman"/>
        <family val="1"/>
      </rPr>
      <t>(+)</t>
    </r>
  </si>
  <si>
    <t>5.11.</t>
  </si>
  <si>
    <t>5.12.</t>
  </si>
  <si>
    <t>93-27</t>
  </si>
  <si>
    <t>93-28</t>
  </si>
  <si>
    <r>
      <t xml:space="preserve">постъпления </t>
    </r>
    <r>
      <rPr>
        <sz val="10"/>
        <rFont val="Times New Roman"/>
        <family val="1"/>
      </rPr>
      <t xml:space="preserve">от Европейския съюз </t>
    </r>
    <r>
      <rPr>
        <b/>
        <i/>
        <sz val="10"/>
        <rFont val="Times New Roman"/>
        <family val="1"/>
      </rPr>
      <t>- суми за преструктуриране</t>
    </r>
    <r>
      <rPr>
        <i/>
        <sz val="10"/>
        <rFont val="Times New Roman"/>
        <family val="1"/>
      </rPr>
      <t xml:space="preserve"> (+)</t>
    </r>
  </si>
  <si>
    <r>
      <t>плащания за сметка на средства</t>
    </r>
    <r>
      <rPr>
        <sz val="10"/>
        <rFont val="Times New Roman"/>
        <family val="1"/>
      </rPr>
      <t xml:space="preserve"> на Европейския съюз </t>
    </r>
    <r>
      <rPr>
        <b/>
        <i/>
        <sz val="10"/>
        <rFont val="Times New Roman"/>
        <family val="1"/>
      </rPr>
      <t xml:space="preserve">от суми за преструктуриране </t>
    </r>
    <r>
      <rPr>
        <i/>
        <sz val="10"/>
        <rFont val="Times New Roman"/>
        <family val="1"/>
      </rPr>
      <t>(-)</t>
    </r>
  </si>
  <si>
    <t>(в лева)</t>
  </si>
  <si>
    <t>Издръжка - РА</t>
  </si>
  <si>
    <t>Приложение №10</t>
  </si>
  <si>
    <t>Депозити и сметки консолидирани в системата на Единната сметка -нето (+/-)</t>
  </si>
  <si>
    <t>ОТЧЕТ И ОЧАКВАНО ИЗПЪЛНЕНИЕ ПО МЕСЕЦИ НА СМЕТКАТА ЗА СРЕДСТВАТА ОТ ЕВРОПЕЙСКИЯ СЪЮЗ НА ДЪРЖАВЕН ФОНД "ЗЕМЕДЕЛИЕ" ЗА 2014 Г.</t>
  </si>
  <si>
    <t>ОТЧЕТ И ОЧАКВАНО ИЗПЪЛНЕНИЕ НА СМЕТКАТА ЗА СРЕДСТВАТА ОТ ЕВРОПЕЙСКИЯ СЪЮЗ НА ДЪРЖАВЕН ФОНД "ЗЕМЕДЕЛИЕ" ЗА 2014 Г. (с натрупване)</t>
  </si>
  <si>
    <t>1.1.1.</t>
  </si>
  <si>
    <t>1.1.2.</t>
  </si>
  <si>
    <t>1.1.3.</t>
  </si>
  <si>
    <t>1.1.4.</t>
  </si>
  <si>
    <t>1.1.5.</t>
  </si>
  <si>
    <t>1.2.1.</t>
  </si>
</sst>
</file>

<file path=xl/styles.xml><?xml version="1.0" encoding="utf-8"?>
<styleSheet xmlns="http://schemas.openxmlformats.org/spreadsheetml/2006/main">
  <numFmts count="5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#,##0.0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00"/>
    <numFmt numFmtId="190" formatCode="0.0000000000"/>
    <numFmt numFmtId="191" formatCode="0.0000000"/>
    <numFmt numFmtId="192" formatCode="#,##0.000"/>
    <numFmt numFmtId="193" formatCode="_-* #,##0.000\ _л_в_-;\-* #,##0.000\ _л_в_-;_-* &quot;-&quot;??\ _л_в_-;_-@_-"/>
    <numFmt numFmtId="194" formatCode="0.0%"/>
    <numFmt numFmtId="195" formatCode="0.000%"/>
    <numFmt numFmtId="196" formatCode="0.0000%"/>
    <numFmt numFmtId="197" formatCode="0.00000%"/>
    <numFmt numFmtId="198" formatCode="#,##0.0000"/>
    <numFmt numFmtId="199" formatCode="#,##0.00000"/>
    <numFmt numFmtId="200" formatCode="#,##0.00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0"/>
    <numFmt numFmtId="210" formatCode="#,##0.00000000"/>
    <numFmt numFmtId="211" formatCode="[$-402]dd\ mmmm\ yyyy\ &quot;г.&quot;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3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3" fontId="3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3" fontId="1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4" borderId="10" xfId="0" applyFont="1" applyFill="1" applyBorder="1" applyAlignment="1" applyProtection="1">
      <alignment/>
      <protection hidden="1"/>
    </xf>
    <xf numFmtId="2" fontId="6" fillId="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 quotePrefix="1">
      <alignment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 quotePrefix="1">
      <alignment horizontal="right" vertical="top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9" sqref="D9"/>
    </sheetView>
  </sheetViews>
  <sheetFormatPr defaultColWidth="9.140625" defaultRowHeight="12.75"/>
  <cols>
    <col min="1" max="1" width="6.28125" style="1" customWidth="1"/>
    <col min="2" max="2" width="10.140625" style="4" customWidth="1"/>
    <col min="3" max="3" width="56.140625" style="1" customWidth="1"/>
    <col min="4" max="45" width="13.28125" style="1" customWidth="1"/>
    <col min="46" max="16384" width="9.140625" style="1" customWidth="1"/>
  </cols>
  <sheetData>
    <row r="1" spans="2:15" ht="39">
      <c r="B1" s="31"/>
      <c r="C1" s="61" t="s">
        <v>260</v>
      </c>
      <c r="D1" s="31"/>
      <c r="E1" s="31"/>
      <c r="F1" s="40"/>
      <c r="O1" s="62" t="s">
        <v>258</v>
      </c>
    </row>
    <row r="2" spans="2:4" ht="15">
      <c r="B2" s="5"/>
      <c r="C2" s="5"/>
      <c r="D2" s="60" t="s">
        <v>256</v>
      </c>
    </row>
    <row r="3" spans="1:45" ht="12.75">
      <c r="A3" s="87" t="s">
        <v>114</v>
      </c>
      <c r="B3" s="91" t="s">
        <v>0</v>
      </c>
      <c r="C3" s="88" t="s">
        <v>84</v>
      </c>
      <c r="D3" s="84" t="s">
        <v>226</v>
      </c>
      <c r="E3" s="85"/>
      <c r="F3" s="86"/>
      <c r="G3" s="84" t="s">
        <v>211</v>
      </c>
      <c r="H3" s="85"/>
      <c r="I3" s="86"/>
      <c r="J3" s="84" t="s">
        <v>212</v>
      </c>
      <c r="K3" s="85"/>
      <c r="L3" s="86"/>
      <c r="M3" s="84" t="s">
        <v>210</v>
      </c>
      <c r="N3" s="85"/>
      <c r="O3" s="86"/>
      <c r="P3" s="84" t="s">
        <v>213</v>
      </c>
      <c r="Q3" s="85"/>
      <c r="R3" s="86"/>
      <c r="S3" s="84" t="s">
        <v>214</v>
      </c>
      <c r="T3" s="85"/>
      <c r="U3" s="86"/>
      <c r="V3" s="84" t="s">
        <v>215</v>
      </c>
      <c r="W3" s="85"/>
      <c r="X3" s="86"/>
      <c r="Y3" s="84" t="s">
        <v>216</v>
      </c>
      <c r="Z3" s="85"/>
      <c r="AA3" s="86"/>
      <c r="AB3" s="84" t="s">
        <v>217</v>
      </c>
      <c r="AC3" s="85"/>
      <c r="AD3" s="86"/>
      <c r="AE3" s="84" t="s">
        <v>218</v>
      </c>
      <c r="AF3" s="85"/>
      <c r="AG3" s="86"/>
      <c r="AH3" s="84" t="s">
        <v>219</v>
      </c>
      <c r="AI3" s="85"/>
      <c r="AJ3" s="86"/>
      <c r="AK3" s="84" t="s">
        <v>220</v>
      </c>
      <c r="AL3" s="85"/>
      <c r="AM3" s="86"/>
      <c r="AN3" s="84" t="s">
        <v>221</v>
      </c>
      <c r="AO3" s="85"/>
      <c r="AP3" s="86"/>
      <c r="AQ3" s="74" t="s">
        <v>227</v>
      </c>
      <c r="AR3" s="75"/>
      <c r="AS3" s="76"/>
    </row>
    <row r="4" spans="1:45" ht="12" customHeight="1">
      <c r="A4" s="87"/>
      <c r="B4" s="92"/>
      <c r="C4" s="89"/>
      <c r="D4" s="69" t="s">
        <v>89</v>
      </c>
      <c r="E4" s="69"/>
      <c r="F4" s="70"/>
      <c r="G4" s="69" t="s">
        <v>89</v>
      </c>
      <c r="H4" s="69"/>
      <c r="I4" s="70"/>
      <c r="J4" s="69" t="s">
        <v>89</v>
      </c>
      <c r="K4" s="69"/>
      <c r="L4" s="70"/>
      <c r="M4" s="69" t="s">
        <v>89</v>
      </c>
      <c r="N4" s="69"/>
      <c r="O4" s="70"/>
      <c r="P4" s="69" t="s">
        <v>89</v>
      </c>
      <c r="Q4" s="69"/>
      <c r="R4" s="70"/>
      <c r="S4" s="69" t="s">
        <v>89</v>
      </c>
      <c r="T4" s="69"/>
      <c r="U4" s="70"/>
      <c r="V4" s="69" t="s">
        <v>89</v>
      </c>
      <c r="W4" s="69"/>
      <c r="X4" s="70"/>
      <c r="Y4" s="69" t="s">
        <v>89</v>
      </c>
      <c r="Z4" s="69"/>
      <c r="AA4" s="70"/>
      <c r="AB4" s="69" t="s">
        <v>89</v>
      </c>
      <c r="AC4" s="69"/>
      <c r="AD4" s="70"/>
      <c r="AE4" s="69" t="s">
        <v>89</v>
      </c>
      <c r="AF4" s="69"/>
      <c r="AG4" s="70"/>
      <c r="AH4" s="69" t="s">
        <v>89</v>
      </c>
      <c r="AI4" s="69"/>
      <c r="AJ4" s="70"/>
      <c r="AK4" s="69" t="s">
        <v>89</v>
      </c>
      <c r="AL4" s="69"/>
      <c r="AM4" s="70"/>
      <c r="AN4" s="69" t="s">
        <v>89</v>
      </c>
      <c r="AO4" s="69"/>
      <c r="AP4" s="70"/>
      <c r="AQ4" s="77" t="s">
        <v>89</v>
      </c>
      <c r="AR4" s="77"/>
      <c r="AS4" s="78"/>
    </row>
    <row r="5" spans="1:45" ht="20.25" customHeight="1">
      <c r="A5" s="87"/>
      <c r="B5" s="92"/>
      <c r="C5" s="89"/>
      <c r="D5" s="71"/>
      <c r="E5" s="72"/>
      <c r="F5" s="73"/>
      <c r="G5" s="71"/>
      <c r="H5" s="72"/>
      <c r="I5" s="73"/>
      <c r="J5" s="71"/>
      <c r="K5" s="72"/>
      <c r="L5" s="73"/>
      <c r="M5" s="71"/>
      <c r="N5" s="72"/>
      <c r="O5" s="73"/>
      <c r="P5" s="71"/>
      <c r="Q5" s="72"/>
      <c r="R5" s="73"/>
      <c r="S5" s="71"/>
      <c r="T5" s="72"/>
      <c r="U5" s="73"/>
      <c r="V5" s="71"/>
      <c r="W5" s="72"/>
      <c r="X5" s="73"/>
      <c r="Y5" s="71"/>
      <c r="Z5" s="72"/>
      <c r="AA5" s="73"/>
      <c r="AB5" s="71"/>
      <c r="AC5" s="72"/>
      <c r="AD5" s="73"/>
      <c r="AE5" s="71"/>
      <c r="AF5" s="72"/>
      <c r="AG5" s="73"/>
      <c r="AH5" s="71"/>
      <c r="AI5" s="72"/>
      <c r="AJ5" s="73"/>
      <c r="AK5" s="71"/>
      <c r="AL5" s="72"/>
      <c r="AM5" s="73"/>
      <c r="AN5" s="71"/>
      <c r="AO5" s="72"/>
      <c r="AP5" s="73"/>
      <c r="AQ5" s="79"/>
      <c r="AR5" s="80"/>
      <c r="AS5" s="81"/>
    </row>
    <row r="6" spans="1:45" ht="24.75" customHeight="1">
      <c r="A6" s="87"/>
      <c r="B6" s="92"/>
      <c r="C6" s="89"/>
      <c r="D6" s="65" t="s">
        <v>91</v>
      </c>
      <c r="E6" s="63" t="s">
        <v>90</v>
      </c>
      <c r="F6" s="64"/>
      <c r="G6" s="65" t="s">
        <v>91</v>
      </c>
      <c r="H6" s="63" t="s">
        <v>90</v>
      </c>
      <c r="I6" s="64"/>
      <c r="J6" s="65" t="s">
        <v>91</v>
      </c>
      <c r="K6" s="63" t="s">
        <v>90</v>
      </c>
      <c r="L6" s="64"/>
      <c r="M6" s="65" t="s">
        <v>91</v>
      </c>
      <c r="N6" s="63" t="s">
        <v>90</v>
      </c>
      <c r="O6" s="64"/>
      <c r="P6" s="65" t="s">
        <v>91</v>
      </c>
      <c r="Q6" s="63" t="s">
        <v>90</v>
      </c>
      <c r="R6" s="64"/>
      <c r="S6" s="65" t="s">
        <v>91</v>
      </c>
      <c r="T6" s="63" t="s">
        <v>90</v>
      </c>
      <c r="U6" s="64"/>
      <c r="V6" s="65" t="s">
        <v>91</v>
      </c>
      <c r="W6" s="63" t="s">
        <v>90</v>
      </c>
      <c r="X6" s="64"/>
      <c r="Y6" s="65" t="s">
        <v>91</v>
      </c>
      <c r="Z6" s="63" t="s">
        <v>90</v>
      </c>
      <c r="AA6" s="64"/>
      <c r="AB6" s="65" t="s">
        <v>91</v>
      </c>
      <c r="AC6" s="63" t="s">
        <v>90</v>
      </c>
      <c r="AD6" s="64"/>
      <c r="AE6" s="65" t="s">
        <v>91</v>
      </c>
      <c r="AF6" s="63" t="s">
        <v>90</v>
      </c>
      <c r="AG6" s="64"/>
      <c r="AH6" s="65" t="s">
        <v>91</v>
      </c>
      <c r="AI6" s="63" t="s">
        <v>90</v>
      </c>
      <c r="AJ6" s="64"/>
      <c r="AK6" s="65" t="s">
        <v>91</v>
      </c>
      <c r="AL6" s="63" t="s">
        <v>90</v>
      </c>
      <c r="AM6" s="64"/>
      <c r="AN6" s="65" t="s">
        <v>91</v>
      </c>
      <c r="AO6" s="63" t="s">
        <v>90</v>
      </c>
      <c r="AP6" s="64"/>
      <c r="AQ6" s="82" t="s">
        <v>91</v>
      </c>
      <c r="AR6" s="67" t="s">
        <v>90</v>
      </c>
      <c r="AS6" s="68"/>
    </row>
    <row r="7" spans="1:45" ht="39">
      <c r="A7" s="87"/>
      <c r="B7" s="93"/>
      <c r="C7" s="90"/>
      <c r="D7" s="66"/>
      <c r="E7" s="55" t="s">
        <v>85</v>
      </c>
      <c r="F7" s="56" t="s">
        <v>239</v>
      </c>
      <c r="G7" s="66"/>
      <c r="H7" s="55" t="s">
        <v>85</v>
      </c>
      <c r="I7" s="56" t="s">
        <v>239</v>
      </c>
      <c r="J7" s="66"/>
      <c r="K7" s="55" t="s">
        <v>85</v>
      </c>
      <c r="L7" s="56" t="s">
        <v>239</v>
      </c>
      <c r="M7" s="66"/>
      <c r="N7" s="55" t="s">
        <v>85</v>
      </c>
      <c r="O7" s="56" t="s">
        <v>239</v>
      </c>
      <c r="P7" s="66"/>
      <c r="Q7" s="55" t="s">
        <v>85</v>
      </c>
      <c r="R7" s="56" t="s">
        <v>239</v>
      </c>
      <c r="S7" s="66"/>
      <c r="T7" s="55" t="s">
        <v>85</v>
      </c>
      <c r="U7" s="56" t="s">
        <v>239</v>
      </c>
      <c r="V7" s="66"/>
      <c r="W7" s="55" t="s">
        <v>85</v>
      </c>
      <c r="X7" s="56" t="s">
        <v>239</v>
      </c>
      <c r="Y7" s="66"/>
      <c r="Z7" s="55" t="s">
        <v>85</v>
      </c>
      <c r="AA7" s="56" t="s">
        <v>239</v>
      </c>
      <c r="AB7" s="66"/>
      <c r="AC7" s="55" t="s">
        <v>85</v>
      </c>
      <c r="AD7" s="56" t="s">
        <v>239</v>
      </c>
      <c r="AE7" s="66"/>
      <c r="AF7" s="55" t="s">
        <v>85</v>
      </c>
      <c r="AG7" s="56" t="s">
        <v>239</v>
      </c>
      <c r="AH7" s="66"/>
      <c r="AI7" s="55" t="s">
        <v>85</v>
      </c>
      <c r="AJ7" s="56" t="s">
        <v>239</v>
      </c>
      <c r="AK7" s="66"/>
      <c r="AL7" s="55" t="s">
        <v>85</v>
      </c>
      <c r="AM7" s="56" t="s">
        <v>239</v>
      </c>
      <c r="AN7" s="66"/>
      <c r="AO7" s="55" t="s">
        <v>85</v>
      </c>
      <c r="AP7" s="56" t="s">
        <v>239</v>
      </c>
      <c r="AQ7" s="83"/>
      <c r="AR7" s="57" t="s">
        <v>85</v>
      </c>
      <c r="AS7" s="58" t="s">
        <v>239</v>
      </c>
    </row>
    <row r="8" spans="1:45" ht="16.5" customHeight="1">
      <c r="A8" s="43">
        <v>1</v>
      </c>
      <c r="B8" s="43">
        <f>A8+1</f>
        <v>2</v>
      </c>
      <c r="C8" s="43">
        <f aca="true" t="shared" si="0" ref="C8:AS8">B8+1</f>
        <v>3</v>
      </c>
      <c r="D8" s="43">
        <f t="shared" si="0"/>
        <v>4</v>
      </c>
      <c r="E8" s="43">
        <f t="shared" si="0"/>
        <v>5</v>
      </c>
      <c r="F8" s="43">
        <f t="shared" si="0"/>
        <v>6</v>
      </c>
      <c r="G8" s="43">
        <f t="shared" si="0"/>
        <v>7</v>
      </c>
      <c r="H8" s="43">
        <f t="shared" si="0"/>
        <v>8</v>
      </c>
      <c r="I8" s="43">
        <f t="shared" si="0"/>
        <v>9</v>
      </c>
      <c r="J8" s="43">
        <f t="shared" si="0"/>
        <v>10</v>
      </c>
      <c r="K8" s="43">
        <f t="shared" si="0"/>
        <v>11</v>
      </c>
      <c r="L8" s="43">
        <f t="shared" si="0"/>
        <v>12</v>
      </c>
      <c r="M8" s="43">
        <f t="shared" si="0"/>
        <v>13</v>
      </c>
      <c r="N8" s="43">
        <f t="shared" si="0"/>
        <v>14</v>
      </c>
      <c r="O8" s="43">
        <f t="shared" si="0"/>
        <v>15</v>
      </c>
      <c r="P8" s="43">
        <f t="shared" si="0"/>
        <v>16</v>
      </c>
      <c r="Q8" s="43">
        <f t="shared" si="0"/>
        <v>17</v>
      </c>
      <c r="R8" s="43">
        <f t="shared" si="0"/>
        <v>18</v>
      </c>
      <c r="S8" s="43">
        <f t="shared" si="0"/>
        <v>19</v>
      </c>
      <c r="T8" s="43">
        <f t="shared" si="0"/>
        <v>20</v>
      </c>
      <c r="U8" s="43">
        <f t="shared" si="0"/>
        <v>21</v>
      </c>
      <c r="V8" s="43">
        <f t="shared" si="0"/>
        <v>22</v>
      </c>
      <c r="W8" s="43">
        <f t="shared" si="0"/>
        <v>23</v>
      </c>
      <c r="X8" s="43">
        <f t="shared" si="0"/>
        <v>24</v>
      </c>
      <c r="Y8" s="43">
        <f t="shared" si="0"/>
        <v>25</v>
      </c>
      <c r="Z8" s="43">
        <f t="shared" si="0"/>
        <v>26</v>
      </c>
      <c r="AA8" s="43">
        <f t="shared" si="0"/>
        <v>27</v>
      </c>
      <c r="AB8" s="43">
        <f t="shared" si="0"/>
        <v>28</v>
      </c>
      <c r="AC8" s="43">
        <f t="shared" si="0"/>
        <v>29</v>
      </c>
      <c r="AD8" s="43">
        <f t="shared" si="0"/>
        <v>30</v>
      </c>
      <c r="AE8" s="43">
        <f t="shared" si="0"/>
        <v>31</v>
      </c>
      <c r="AF8" s="43">
        <f t="shared" si="0"/>
        <v>32</v>
      </c>
      <c r="AG8" s="43">
        <f t="shared" si="0"/>
        <v>33</v>
      </c>
      <c r="AH8" s="43">
        <f t="shared" si="0"/>
        <v>34</v>
      </c>
      <c r="AI8" s="43">
        <f t="shared" si="0"/>
        <v>35</v>
      </c>
      <c r="AJ8" s="43">
        <f t="shared" si="0"/>
        <v>36</v>
      </c>
      <c r="AK8" s="43">
        <f t="shared" si="0"/>
        <v>37</v>
      </c>
      <c r="AL8" s="43">
        <f t="shared" si="0"/>
        <v>38</v>
      </c>
      <c r="AM8" s="43">
        <f t="shared" si="0"/>
        <v>39</v>
      </c>
      <c r="AN8" s="43">
        <f t="shared" si="0"/>
        <v>40</v>
      </c>
      <c r="AO8" s="43">
        <f t="shared" si="0"/>
        <v>41</v>
      </c>
      <c r="AP8" s="43">
        <f t="shared" si="0"/>
        <v>42</v>
      </c>
      <c r="AQ8" s="59">
        <f t="shared" si="0"/>
        <v>43</v>
      </c>
      <c r="AR8" s="59">
        <f t="shared" si="0"/>
        <v>44</v>
      </c>
      <c r="AS8" s="59">
        <f t="shared" si="0"/>
        <v>45</v>
      </c>
    </row>
    <row r="9" spans="1:45" ht="12.75">
      <c r="A9" s="42" t="s">
        <v>115</v>
      </c>
      <c r="B9" s="33"/>
      <c r="C9" s="34" t="s">
        <v>229</v>
      </c>
      <c r="D9" s="35">
        <f>+E9+F9</f>
        <v>0</v>
      </c>
      <c r="E9" s="35">
        <f>+E10+E21</f>
        <v>0</v>
      </c>
      <c r="F9" s="35">
        <f>+F10+F21</f>
        <v>0</v>
      </c>
      <c r="G9" s="35">
        <f>+H9+I9</f>
        <v>0</v>
      </c>
      <c r="H9" s="35">
        <f>+H10+H21</f>
        <v>0</v>
      </c>
      <c r="I9" s="35">
        <f>+I10+I21</f>
        <v>0</v>
      </c>
      <c r="J9" s="35">
        <f>+K9+L9</f>
        <v>0</v>
      </c>
      <c r="K9" s="35">
        <f>+K10+K21</f>
        <v>0</v>
      </c>
      <c r="L9" s="35">
        <f>+L10+L21</f>
        <v>0</v>
      </c>
      <c r="M9" s="35">
        <f>+N9+O9</f>
        <v>0</v>
      </c>
      <c r="N9" s="35">
        <f>+N10+N21</f>
        <v>0</v>
      </c>
      <c r="O9" s="35">
        <f>+O10+O21</f>
        <v>0</v>
      </c>
      <c r="P9" s="35">
        <f>+Q9+R9</f>
        <v>0</v>
      </c>
      <c r="Q9" s="35">
        <f>+Q10+Q21</f>
        <v>0</v>
      </c>
      <c r="R9" s="35">
        <f>+R10+R21</f>
        <v>0</v>
      </c>
      <c r="S9" s="35">
        <f>+T9+U9</f>
        <v>0</v>
      </c>
      <c r="T9" s="35">
        <f>+T10+T21</f>
        <v>0</v>
      </c>
      <c r="U9" s="35">
        <f>+U10+U21</f>
        <v>0</v>
      </c>
      <c r="V9" s="35">
        <f>+W9+X9</f>
        <v>0</v>
      </c>
      <c r="W9" s="35">
        <f>+W10+W21</f>
        <v>0</v>
      </c>
      <c r="X9" s="35">
        <f>+X10+X21</f>
        <v>0</v>
      </c>
      <c r="Y9" s="35">
        <f>+Z9+AA9</f>
        <v>0</v>
      </c>
      <c r="Z9" s="35">
        <f>+Z10+Z21</f>
        <v>0</v>
      </c>
      <c r="AA9" s="35">
        <f>+AA10+AA21</f>
        <v>0</v>
      </c>
      <c r="AB9" s="35">
        <f>+AC9+AD9</f>
        <v>0</v>
      </c>
      <c r="AC9" s="35">
        <f>+AC10+AC21</f>
        <v>0</v>
      </c>
      <c r="AD9" s="35">
        <f>+AD10+AD21</f>
        <v>0</v>
      </c>
      <c r="AE9" s="35">
        <f>+AF9+AG9</f>
        <v>0</v>
      </c>
      <c r="AF9" s="35">
        <f>+AF10+AF21</f>
        <v>0</v>
      </c>
      <c r="AG9" s="35">
        <f>+AG10+AG21</f>
        <v>0</v>
      </c>
      <c r="AH9" s="35">
        <f>+AI9+AJ9</f>
        <v>0</v>
      </c>
      <c r="AI9" s="35">
        <f>+AI10+AI21</f>
        <v>0</v>
      </c>
      <c r="AJ9" s="35">
        <f>+AJ10+AJ21</f>
        <v>0</v>
      </c>
      <c r="AK9" s="35">
        <f>+AL9+AM9</f>
        <v>0</v>
      </c>
      <c r="AL9" s="35">
        <f>+AL10+AL21</f>
        <v>0</v>
      </c>
      <c r="AM9" s="35">
        <f>+AM10+AM21</f>
        <v>0</v>
      </c>
      <c r="AN9" s="35">
        <f>+AO9+AP9</f>
        <v>0</v>
      </c>
      <c r="AO9" s="35">
        <f>+AO10+AO21</f>
        <v>0</v>
      </c>
      <c r="AP9" s="35">
        <f>+AP10+AP21</f>
        <v>0</v>
      </c>
      <c r="AQ9" s="35">
        <f>+AR9+AS9</f>
        <v>0</v>
      </c>
      <c r="AR9" s="35">
        <f>+AR10+AR21</f>
        <v>0</v>
      </c>
      <c r="AS9" s="35">
        <f>+AS10+AS21</f>
        <v>0</v>
      </c>
    </row>
    <row r="10" spans="1:45" ht="12.75">
      <c r="A10" s="97" t="s">
        <v>117</v>
      </c>
      <c r="B10" s="23"/>
      <c r="C10" s="12" t="s">
        <v>94</v>
      </c>
      <c r="D10" s="6">
        <f aca="true" t="shared" si="1" ref="D10:D71">+E10+F10</f>
        <v>0</v>
      </c>
      <c r="E10" s="6">
        <f>E11+E17+E19+E20</f>
        <v>0</v>
      </c>
      <c r="F10" s="6">
        <f>F11+F17+F19+F20</f>
        <v>0</v>
      </c>
      <c r="G10" s="6">
        <f aca="true" t="shared" si="2" ref="G10:G71">+H10+I10</f>
        <v>0</v>
      </c>
      <c r="H10" s="6">
        <f>H11+H17+H19+H20</f>
        <v>0</v>
      </c>
      <c r="I10" s="6">
        <f>I11+I17+I19+I20</f>
        <v>0</v>
      </c>
      <c r="J10" s="6">
        <f aca="true" t="shared" si="3" ref="J10:J71">+K10+L10</f>
        <v>0</v>
      </c>
      <c r="K10" s="6">
        <f>K11+K17+K19+K20</f>
        <v>0</v>
      </c>
      <c r="L10" s="6">
        <f>L11+L17+L19+L20</f>
        <v>0</v>
      </c>
      <c r="M10" s="6">
        <f aca="true" t="shared" si="4" ref="M10:M71">+N10+O10</f>
        <v>0</v>
      </c>
      <c r="N10" s="6">
        <f>N11+N17+N19+N20</f>
        <v>0</v>
      </c>
      <c r="O10" s="6">
        <f>O11+O17+O19+O20</f>
        <v>0</v>
      </c>
      <c r="P10" s="6">
        <f aca="true" t="shared" si="5" ref="P10:P71">+Q10+R10</f>
        <v>0</v>
      </c>
      <c r="Q10" s="6">
        <f>Q11+Q17+Q19+Q20</f>
        <v>0</v>
      </c>
      <c r="R10" s="6">
        <f>R11+R17+R19+R20</f>
        <v>0</v>
      </c>
      <c r="S10" s="6">
        <f aca="true" t="shared" si="6" ref="S10:S71">+T10+U10</f>
        <v>0</v>
      </c>
      <c r="T10" s="6">
        <f>T11+T17+T19+T20</f>
        <v>0</v>
      </c>
      <c r="U10" s="6">
        <f>U11+U17+U19+U20</f>
        <v>0</v>
      </c>
      <c r="V10" s="6">
        <f aca="true" t="shared" si="7" ref="V10:V71">+W10+X10</f>
        <v>0</v>
      </c>
      <c r="W10" s="6">
        <f>W11+W17+W19+W20</f>
        <v>0</v>
      </c>
      <c r="X10" s="6">
        <f>X11+X17+X19+X20</f>
        <v>0</v>
      </c>
      <c r="Y10" s="6">
        <f aca="true" t="shared" si="8" ref="Y10:Y71">+Z10+AA10</f>
        <v>0</v>
      </c>
      <c r="Z10" s="6">
        <f>Z11+Z17+Z19+Z20</f>
        <v>0</v>
      </c>
      <c r="AA10" s="6">
        <f>AA11+AA17+AA19+AA20</f>
        <v>0</v>
      </c>
      <c r="AB10" s="6">
        <f aca="true" t="shared" si="9" ref="AB10:AB71">+AC10+AD10</f>
        <v>0</v>
      </c>
      <c r="AC10" s="6">
        <f>AC11+AC17+AC19+AC20</f>
        <v>0</v>
      </c>
      <c r="AD10" s="6">
        <f>AD11+AD17+AD19+AD20</f>
        <v>0</v>
      </c>
      <c r="AE10" s="6">
        <f aca="true" t="shared" si="10" ref="AE10:AE71">+AF10+AG10</f>
        <v>0</v>
      </c>
      <c r="AF10" s="6">
        <f>AF11+AF17+AF19+AF20</f>
        <v>0</v>
      </c>
      <c r="AG10" s="6">
        <f>AG11+AG17+AG19+AG20</f>
        <v>0</v>
      </c>
      <c r="AH10" s="6">
        <f aca="true" t="shared" si="11" ref="AH10:AH71">+AI10+AJ10</f>
        <v>0</v>
      </c>
      <c r="AI10" s="6">
        <f>AI11+AI17+AI19+AI20</f>
        <v>0</v>
      </c>
      <c r="AJ10" s="6">
        <f>AJ11+AJ17+AJ19+AJ20</f>
        <v>0</v>
      </c>
      <c r="AK10" s="6">
        <f aca="true" t="shared" si="12" ref="AK10:AK71">+AL10+AM10</f>
        <v>0</v>
      </c>
      <c r="AL10" s="6">
        <f>AL11+AL17+AL19+AL20</f>
        <v>0</v>
      </c>
      <c r="AM10" s="6">
        <f>AM11+AM17+AM19+AM20</f>
        <v>0</v>
      </c>
      <c r="AN10" s="6">
        <f aca="true" t="shared" si="13" ref="AN10:AN71">+AO10+AP10</f>
        <v>0</v>
      </c>
      <c r="AO10" s="6">
        <f>AO11+AO17+AO19+AO20</f>
        <v>0</v>
      </c>
      <c r="AP10" s="6">
        <f>AP11+AP17+AP19+AP20</f>
        <v>0</v>
      </c>
      <c r="AQ10" s="6">
        <f>+AR10+AS10</f>
        <v>0</v>
      </c>
      <c r="AR10" s="6">
        <f>AR11+AR17+AR19+AR20</f>
        <v>0</v>
      </c>
      <c r="AS10" s="6">
        <f>AS11+AS17+AS19+AS20</f>
        <v>0</v>
      </c>
    </row>
    <row r="11" spans="1:45" ht="12.75">
      <c r="A11" s="27" t="s">
        <v>116</v>
      </c>
      <c r="B11" s="21" t="s">
        <v>2</v>
      </c>
      <c r="C11" s="7" t="s">
        <v>3</v>
      </c>
      <c r="D11" s="6">
        <f t="shared" si="1"/>
        <v>0</v>
      </c>
      <c r="E11" s="6">
        <f>SUM(E12:E16)</f>
        <v>0</v>
      </c>
      <c r="F11" s="6">
        <f>SUM(F12:F16)</f>
        <v>0</v>
      </c>
      <c r="G11" s="6">
        <f t="shared" si="2"/>
        <v>0</v>
      </c>
      <c r="H11" s="6">
        <f>SUM(H12:H16)</f>
        <v>0</v>
      </c>
      <c r="I11" s="6">
        <f>SUM(I12:I16)</f>
        <v>0</v>
      </c>
      <c r="J11" s="6">
        <f t="shared" si="3"/>
        <v>0</v>
      </c>
      <c r="K11" s="6">
        <f>SUM(K12:K16)</f>
        <v>0</v>
      </c>
      <c r="L11" s="6">
        <f>SUM(L12:L16)</f>
        <v>0</v>
      </c>
      <c r="M11" s="6">
        <f t="shared" si="4"/>
        <v>0</v>
      </c>
      <c r="N11" s="6">
        <f>SUM(N12:N16)</f>
        <v>0</v>
      </c>
      <c r="O11" s="6">
        <f>SUM(O12:O16)</f>
        <v>0</v>
      </c>
      <c r="P11" s="6">
        <f t="shared" si="5"/>
        <v>0</v>
      </c>
      <c r="Q11" s="6">
        <f>SUM(Q12:Q16)</f>
        <v>0</v>
      </c>
      <c r="R11" s="6">
        <f>SUM(R12:R16)</f>
        <v>0</v>
      </c>
      <c r="S11" s="6">
        <f t="shared" si="6"/>
        <v>0</v>
      </c>
      <c r="T11" s="6">
        <f>SUM(T12:T16)</f>
        <v>0</v>
      </c>
      <c r="U11" s="6">
        <f>SUM(U12:U16)</f>
        <v>0</v>
      </c>
      <c r="V11" s="6">
        <f t="shared" si="7"/>
        <v>0</v>
      </c>
      <c r="W11" s="6">
        <f>SUM(W12:W16)</f>
        <v>0</v>
      </c>
      <c r="X11" s="6">
        <f>SUM(X12:X16)</f>
        <v>0</v>
      </c>
      <c r="Y11" s="6">
        <f t="shared" si="8"/>
        <v>0</v>
      </c>
      <c r="Z11" s="6">
        <f>SUM(Z12:Z16)</f>
        <v>0</v>
      </c>
      <c r="AA11" s="6">
        <f>SUM(AA12:AA16)</f>
        <v>0</v>
      </c>
      <c r="AB11" s="6">
        <f t="shared" si="9"/>
        <v>0</v>
      </c>
      <c r="AC11" s="6">
        <f>SUM(AC12:AC16)</f>
        <v>0</v>
      </c>
      <c r="AD11" s="6">
        <f>SUM(AD12:AD16)</f>
        <v>0</v>
      </c>
      <c r="AE11" s="6">
        <f t="shared" si="10"/>
        <v>0</v>
      </c>
      <c r="AF11" s="6">
        <f>SUM(AF12:AF16)</f>
        <v>0</v>
      </c>
      <c r="AG11" s="6">
        <f>SUM(AG12:AG16)</f>
        <v>0</v>
      </c>
      <c r="AH11" s="6">
        <f t="shared" si="11"/>
        <v>0</v>
      </c>
      <c r="AI11" s="6">
        <f>SUM(AI12:AI16)</f>
        <v>0</v>
      </c>
      <c r="AJ11" s="6">
        <f>SUM(AJ12:AJ16)</f>
        <v>0</v>
      </c>
      <c r="AK11" s="6">
        <f t="shared" si="12"/>
        <v>0</v>
      </c>
      <c r="AL11" s="6">
        <f>SUM(AL12:AL16)</f>
        <v>0</v>
      </c>
      <c r="AM11" s="6">
        <f>SUM(AM12:AM16)</f>
        <v>0</v>
      </c>
      <c r="AN11" s="6">
        <f t="shared" si="13"/>
        <v>0</v>
      </c>
      <c r="AO11" s="6">
        <f>SUM(AO12:AO16)</f>
        <v>0</v>
      </c>
      <c r="AP11" s="6">
        <f>SUM(AP12:AP16)</f>
        <v>0</v>
      </c>
      <c r="AQ11" s="6">
        <f>+AR11+AS11</f>
        <v>0</v>
      </c>
      <c r="AR11" s="6">
        <f>SUM(AR12:AR16)</f>
        <v>0</v>
      </c>
      <c r="AS11" s="6">
        <f>SUM(AS12:AS16)</f>
        <v>0</v>
      </c>
    </row>
    <row r="12" spans="1:45" ht="12.75">
      <c r="A12" s="27" t="s">
        <v>262</v>
      </c>
      <c r="B12" s="22" t="s">
        <v>184</v>
      </c>
      <c r="C12" s="9" t="s">
        <v>230</v>
      </c>
      <c r="D12" s="6">
        <f t="shared" si="1"/>
        <v>0</v>
      </c>
      <c r="E12" s="6"/>
      <c r="F12" s="6"/>
      <c r="G12" s="6">
        <f t="shared" si="2"/>
        <v>0</v>
      </c>
      <c r="H12" s="6"/>
      <c r="I12" s="6"/>
      <c r="J12" s="6">
        <f t="shared" si="3"/>
        <v>0</v>
      </c>
      <c r="K12" s="6"/>
      <c r="L12" s="6"/>
      <c r="M12" s="6">
        <f t="shared" si="4"/>
        <v>0</v>
      </c>
      <c r="N12" s="6"/>
      <c r="O12" s="6"/>
      <c r="P12" s="6">
        <f t="shared" si="5"/>
        <v>0</v>
      </c>
      <c r="Q12" s="6"/>
      <c r="R12" s="6"/>
      <c r="S12" s="6">
        <f t="shared" si="6"/>
        <v>0</v>
      </c>
      <c r="T12" s="6"/>
      <c r="U12" s="6"/>
      <c r="V12" s="6">
        <f t="shared" si="7"/>
        <v>0</v>
      </c>
      <c r="W12" s="6"/>
      <c r="X12" s="6"/>
      <c r="Y12" s="6">
        <f t="shared" si="8"/>
        <v>0</v>
      </c>
      <c r="Z12" s="6"/>
      <c r="AA12" s="6"/>
      <c r="AB12" s="6">
        <f t="shared" si="9"/>
        <v>0</v>
      </c>
      <c r="AC12" s="6"/>
      <c r="AD12" s="6"/>
      <c r="AE12" s="6">
        <f t="shared" si="10"/>
        <v>0</v>
      </c>
      <c r="AF12" s="6"/>
      <c r="AG12" s="6"/>
      <c r="AH12" s="6">
        <f t="shared" si="11"/>
        <v>0</v>
      </c>
      <c r="AI12" s="6"/>
      <c r="AJ12" s="6"/>
      <c r="AK12" s="6">
        <f t="shared" si="12"/>
        <v>0</v>
      </c>
      <c r="AL12" s="6"/>
      <c r="AM12" s="6"/>
      <c r="AN12" s="6">
        <f t="shared" si="13"/>
        <v>0</v>
      </c>
      <c r="AO12" s="6"/>
      <c r="AP12" s="6"/>
      <c r="AQ12" s="11">
        <f aca="true" t="shared" si="14" ref="AQ12:AQ75">+AR12+AS12</f>
        <v>0</v>
      </c>
      <c r="AR12" s="10">
        <f aca="true" t="shared" si="15" ref="AR12:AS16">SUM(H12,K12,N12,Q12,T12,W12,Z12,AC12,AF12,AI12,AL12,AO12)</f>
        <v>0</v>
      </c>
      <c r="AS12" s="10">
        <f t="shared" si="15"/>
        <v>0</v>
      </c>
    </row>
    <row r="13" spans="1:45" ht="12.75">
      <c r="A13" s="27" t="s">
        <v>263</v>
      </c>
      <c r="B13" s="22" t="s">
        <v>186</v>
      </c>
      <c r="C13" s="9" t="s">
        <v>187</v>
      </c>
      <c r="D13" s="6">
        <f t="shared" si="1"/>
        <v>0</v>
      </c>
      <c r="E13" s="6"/>
      <c r="F13" s="6"/>
      <c r="G13" s="6">
        <f t="shared" si="2"/>
        <v>0</v>
      </c>
      <c r="H13" s="6"/>
      <c r="I13" s="6"/>
      <c r="J13" s="6">
        <f t="shared" si="3"/>
        <v>0</v>
      </c>
      <c r="K13" s="6"/>
      <c r="L13" s="6"/>
      <c r="M13" s="6">
        <f t="shared" si="4"/>
        <v>0</v>
      </c>
      <c r="N13" s="6"/>
      <c r="O13" s="6"/>
      <c r="P13" s="6">
        <f t="shared" si="5"/>
        <v>0</v>
      </c>
      <c r="Q13" s="6"/>
      <c r="R13" s="6"/>
      <c r="S13" s="6">
        <f t="shared" si="6"/>
        <v>0</v>
      </c>
      <c r="T13" s="6"/>
      <c r="U13" s="6"/>
      <c r="V13" s="6">
        <f t="shared" si="7"/>
        <v>0</v>
      </c>
      <c r="W13" s="6"/>
      <c r="X13" s="6"/>
      <c r="Y13" s="6">
        <f t="shared" si="8"/>
        <v>0</v>
      </c>
      <c r="Z13" s="6"/>
      <c r="AA13" s="6"/>
      <c r="AB13" s="6">
        <f t="shared" si="9"/>
        <v>0</v>
      </c>
      <c r="AC13" s="6"/>
      <c r="AD13" s="6"/>
      <c r="AE13" s="6">
        <f t="shared" si="10"/>
        <v>0</v>
      </c>
      <c r="AF13" s="6"/>
      <c r="AG13" s="6"/>
      <c r="AH13" s="6">
        <f t="shared" si="11"/>
        <v>0</v>
      </c>
      <c r="AI13" s="6"/>
      <c r="AJ13" s="6"/>
      <c r="AK13" s="6">
        <f t="shared" si="12"/>
        <v>0</v>
      </c>
      <c r="AL13" s="6"/>
      <c r="AM13" s="6"/>
      <c r="AN13" s="6">
        <f t="shared" si="13"/>
        <v>0</v>
      </c>
      <c r="AO13" s="6"/>
      <c r="AP13" s="6"/>
      <c r="AQ13" s="6">
        <f t="shared" si="14"/>
        <v>0</v>
      </c>
      <c r="AR13" s="6">
        <f t="shared" si="15"/>
        <v>0</v>
      </c>
      <c r="AS13" s="6">
        <f t="shared" si="15"/>
        <v>0</v>
      </c>
    </row>
    <row r="14" spans="1:45" ht="12.75">
      <c r="A14" s="27" t="s">
        <v>264</v>
      </c>
      <c r="B14" s="22" t="s">
        <v>188</v>
      </c>
      <c r="C14" s="9" t="s">
        <v>231</v>
      </c>
      <c r="D14" s="6">
        <f t="shared" si="1"/>
        <v>0</v>
      </c>
      <c r="E14" s="6"/>
      <c r="F14" s="6"/>
      <c r="G14" s="6">
        <f t="shared" si="2"/>
        <v>0</v>
      </c>
      <c r="H14" s="6"/>
      <c r="I14" s="6"/>
      <c r="J14" s="6">
        <f t="shared" si="3"/>
        <v>0</v>
      </c>
      <c r="K14" s="6"/>
      <c r="L14" s="6"/>
      <c r="M14" s="6">
        <f t="shared" si="4"/>
        <v>0</v>
      </c>
      <c r="N14" s="6"/>
      <c r="O14" s="6"/>
      <c r="P14" s="6">
        <f t="shared" si="5"/>
        <v>0</v>
      </c>
      <c r="Q14" s="6"/>
      <c r="R14" s="6"/>
      <c r="S14" s="6">
        <f t="shared" si="6"/>
        <v>0</v>
      </c>
      <c r="T14" s="6"/>
      <c r="U14" s="6"/>
      <c r="V14" s="6">
        <f t="shared" si="7"/>
        <v>0</v>
      </c>
      <c r="W14" s="6"/>
      <c r="X14" s="6"/>
      <c r="Y14" s="6">
        <f t="shared" si="8"/>
        <v>0</v>
      </c>
      <c r="Z14" s="6"/>
      <c r="AA14" s="6"/>
      <c r="AB14" s="6">
        <f t="shared" si="9"/>
        <v>0</v>
      </c>
      <c r="AC14" s="6"/>
      <c r="AD14" s="6"/>
      <c r="AE14" s="6">
        <f t="shared" si="10"/>
        <v>0</v>
      </c>
      <c r="AF14" s="6"/>
      <c r="AG14" s="6"/>
      <c r="AH14" s="6">
        <f t="shared" si="11"/>
        <v>0</v>
      </c>
      <c r="AI14" s="6"/>
      <c r="AJ14" s="6"/>
      <c r="AK14" s="6">
        <f t="shared" si="12"/>
        <v>0</v>
      </c>
      <c r="AL14" s="6"/>
      <c r="AM14" s="6"/>
      <c r="AN14" s="6">
        <f t="shared" si="13"/>
        <v>0</v>
      </c>
      <c r="AO14" s="6"/>
      <c r="AP14" s="6"/>
      <c r="AQ14" s="6">
        <f t="shared" si="14"/>
        <v>0</v>
      </c>
      <c r="AR14" s="6">
        <f t="shared" si="15"/>
        <v>0</v>
      </c>
      <c r="AS14" s="6">
        <f t="shared" si="15"/>
        <v>0</v>
      </c>
    </row>
    <row r="15" spans="1:45" ht="12.75">
      <c r="A15" s="27" t="s">
        <v>265</v>
      </c>
      <c r="B15" s="22" t="s">
        <v>4</v>
      </c>
      <c r="C15" s="9" t="s">
        <v>185</v>
      </c>
      <c r="D15" s="6">
        <f t="shared" si="1"/>
        <v>0</v>
      </c>
      <c r="E15" s="6"/>
      <c r="F15" s="6"/>
      <c r="G15" s="6">
        <f t="shared" si="2"/>
        <v>0</v>
      </c>
      <c r="H15" s="6"/>
      <c r="I15" s="6"/>
      <c r="J15" s="6">
        <f t="shared" si="3"/>
        <v>0</v>
      </c>
      <c r="K15" s="6"/>
      <c r="L15" s="6"/>
      <c r="M15" s="6">
        <f t="shared" si="4"/>
        <v>0</v>
      </c>
      <c r="N15" s="6"/>
      <c r="O15" s="6"/>
      <c r="P15" s="6">
        <f t="shared" si="5"/>
        <v>0</v>
      </c>
      <c r="Q15" s="6"/>
      <c r="R15" s="6"/>
      <c r="S15" s="6">
        <f t="shared" si="6"/>
        <v>0</v>
      </c>
      <c r="T15" s="6"/>
      <c r="U15" s="6"/>
      <c r="V15" s="6">
        <f t="shared" si="7"/>
        <v>0</v>
      </c>
      <c r="W15" s="6"/>
      <c r="X15" s="6"/>
      <c r="Y15" s="6">
        <f t="shared" si="8"/>
        <v>0</v>
      </c>
      <c r="Z15" s="6"/>
      <c r="AA15" s="6"/>
      <c r="AB15" s="6">
        <f t="shared" si="9"/>
        <v>0</v>
      </c>
      <c r="AC15" s="6"/>
      <c r="AD15" s="6"/>
      <c r="AE15" s="6">
        <f t="shared" si="10"/>
        <v>0</v>
      </c>
      <c r="AF15" s="6"/>
      <c r="AG15" s="6"/>
      <c r="AH15" s="6">
        <f t="shared" si="11"/>
        <v>0</v>
      </c>
      <c r="AI15" s="6"/>
      <c r="AJ15" s="6"/>
      <c r="AK15" s="6">
        <f t="shared" si="12"/>
        <v>0</v>
      </c>
      <c r="AL15" s="6"/>
      <c r="AM15" s="6"/>
      <c r="AN15" s="6">
        <f t="shared" si="13"/>
        <v>0</v>
      </c>
      <c r="AO15" s="6"/>
      <c r="AP15" s="6"/>
      <c r="AQ15" s="6">
        <f t="shared" si="14"/>
        <v>0</v>
      </c>
      <c r="AR15" s="6">
        <f t="shared" si="15"/>
        <v>0</v>
      </c>
      <c r="AS15" s="6">
        <f t="shared" si="15"/>
        <v>0</v>
      </c>
    </row>
    <row r="16" spans="1:45" ht="12.75">
      <c r="A16" s="27" t="s">
        <v>266</v>
      </c>
      <c r="B16" s="22" t="s">
        <v>189</v>
      </c>
      <c r="C16" s="9" t="s">
        <v>232</v>
      </c>
      <c r="D16" s="11">
        <f t="shared" si="1"/>
        <v>0</v>
      </c>
      <c r="E16" s="11"/>
      <c r="F16" s="11"/>
      <c r="G16" s="11">
        <f t="shared" si="2"/>
        <v>0</v>
      </c>
      <c r="H16" s="11"/>
      <c r="I16" s="11"/>
      <c r="J16" s="11">
        <f t="shared" si="3"/>
        <v>0</v>
      </c>
      <c r="K16" s="11"/>
      <c r="L16" s="11"/>
      <c r="M16" s="11">
        <f t="shared" si="4"/>
        <v>0</v>
      </c>
      <c r="N16" s="11"/>
      <c r="O16" s="11"/>
      <c r="P16" s="11">
        <f t="shared" si="5"/>
        <v>0</v>
      </c>
      <c r="Q16" s="11"/>
      <c r="R16" s="11"/>
      <c r="S16" s="11">
        <f t="shared" si="6"/>
        <v>0</v>
      </c>
      <c r="T16" s="11"/>
      <c r="U16" s="11"/>
      <c r="V16" s="11">
        <f t="shared" si="7"/>
        <v>0</v>
      </c>
      <c r="W16" s="11"/>
      <c r="X16" s="11"/>
      <c r="Y16" s="11">
        <f t="shared" si="8"/>
        <v>0</v>
      </c>
      <c r="Z16" s="11"/>
      <c r="AA16" s="11"/>
      <c r="AB16" s="11">
        <f t="shared" si="9"/>
        <v>0</v>
      </c>
      <c r="AC16" s="11"/>
      <c r="AD16" s="11"/>
      <c r="AE16" s="11">
        <f t="shared" si="10"/>
        <v>0</v>
      </c>
      <c r="AF16" s="11"/>
      <c r="AG16" s="11"/>
      <c r="AH16" s="11">
        <f t="shared" si="11"/>
        <v>0</v>
      </c>
      <c r="AI16" s="11"/>
      <c r="AJ16" s="11"/>
      <c r="AK16" s="11">
        <f t="shared" si="12"/>
        <v>0</v>
      </c>
      <c r="AL16" s="11"/>
      <c r="AM16" s="11"/>
      <c r="AN16" s="11">
        <f t="shared" si="13"/>
        <v>0</v>
      </c>
      <c r="AO16" s="11"/>
      <c r="AP16" s="11"/>
      <c r="AQ16" s="11">
        <f t="shared" si="14"/>
        <v>0</v>
      </c>
      <c r="AR16" s="11">
        <f t="shared" si="15"/>
        <v>0</v>
      </c>
      <c r="AS16" s="11">
        <f t="shared" si="15"/>
        <v>0</v>
      </c>
    </row>
    <row r="17" spans="1:45" ht="12.75">
      <c r="A17" s="41" t="s">
        <v>118</v>
      </c>
      <c r="B17" s="21" t="s">
        <v>192</v>
      </c>
      <c r="C17" s="7" t="s">
        <v>233</v>
      </c>
      <c r="D17" s="11">
        <f t="shared" si="1"/>
        <v>0</v>
      </c>
      <c r="E17" s="11">
        <f>E18</f>
        <v>0</v>
      </c>
      <c r="F17" s="11">
        <f>F18</f>
        <v>0</v>
      </c>
      <c r="G17" s="11">
        <f t="shared" si="2"/>
        <v>0</v>
      </c>
      <c r="H17" s="11">
        <f>H18</f>
        <v>0</v>
      </c>
      <c r="I17" s="11">
        <f>I18</f>
        <v>0</v>
      </c>
      <c r="J17" s="11">
        <f t="shared" si="3"/>
        <v>0</v>
      </c>
      <c r="K17" s="11">
        <f>K18</f>
        <v>0</v>
      </c>
      <c r="L17" s="11">
        <f>L18</f>
        <v>0</v>
      </c>
      <c r="M17" s="11">
        <f t="shared" si="4"/>
        <v>0</v>
      </c>
      <c r="N17" s="11">
        <f>N18</f>
        <v>0</v>
      </c>
      <c r="O17" s="11">
        <f>O18</f>
        <v>0</v>
      </c>
      <c r="P17" s="11">
        <f t="shared" si="5"/>
        <v>0</v>
      </c>
      <c r="Q17" s="11">
        <f>Q18</f>
        <v>0</v>
      </c>
      <c r="R17" s="11">
        <f>R18</f>
        <v>0</v>
      </c>
      <c r="S17" s="11">
        <f t="shared" si="6"/>
        <v>0</v>
      </c>
      <c r="T17" s="11">
        <f>T18</f>
        <v>0</v>
      </c>
      <c r="U17" s="11">
        <f>U18</f>
        <v>0</v>
      </c>
      <c r="V17" s="11">
        <f t="shared" si="7"/>
        <v>0</v>
      </c>
      <c r="W17" s="11">
        <f>W18</f>
        <v>0</v>
      </c>
      <c r="X17" s="11">
        <f>X18</f>
        <v>0</v>
      </c>
      <c r="Y17" s="11">
        <f t="shared" si="8"/>
        <v>0</v>
      </c>
      <c r="Z17" s="11">
        <f>Z18</f>
        <v>0</v>
      </c>
      <c r="AA17" s="11">
        <f>AA18</f>
        <v>0</v>
      </c>
      <c r="AB17" s="11">
        <f t="shared" si="9"/>
        <v>0</v>
      </c>
      <c r="AC17" s="11">
        <f>AC18</f>
        <v>0</v>
      </c>
      <c r="AD17" s="11">
        <f>AD18</f>
        <v>0</v>
      </c>
      <c r="AE17" s="11">
        <f t="shared" si="10"/>
        <v>0</v>
      </c>
      <c r="AF17" s="11">
        <f>AF18</f>
        <v>0</v>
      </c>
      <c r="AG17" s="11">
        <f>AG18</f>
        <v>0</v>
      </c>
      <c r="AH17" s="11">
        <f t="shared" si="11"/>
        <v>0</v>
      </c>
      <c r="AI17" s="11">
        <f>AI18</f>
        <v>0</v>
      </c>
      <c r="AJ17" s="11">
        <f>AJ18</f>
        <v>0</v>
      </c>
      <c r="AK17" s="11">
        <f t="shared" si="12"/>
        <v>0</v>
      </c>
      <c r="AL17" s="11">
        <f>AL18</f>
        <v>0</v>
      </c>
      <c r="AM17" s="11">
        <f>AM18</f>
        <v>0</v>
      </c>
      <c r="AN17" s="11">
        <f t="shared" si="13"/>
        <v>0</v>
      </c>
      <c r="AO17" s="11">
        <f>AO18</f>
        <v>0</v>
      </c>
      <c r="AP17" s="11">
        <f>AP18</f>
        <v>0</v>
      </c>
      <c r="AQ17" s="11">
        <f t="shared" si="14"/>
        <v>0</v>
      </c>
      <c r="AR17" s="11">
        <f>AR18</f>
        <v>0</v>
      </c>
      <c r="AS17" s="11">
        <f>AS18</f>
        <v>0</v>
      </c>
    </row>
    <row r="18" spans="1:45" ht="26.25">
      <c r="A18" s="27" t="s">
        <v>267</v>
      </c>
      <c r="B18" s="22" t="s">
        <v>193</v>
      </c>
      <c r="C18" s="9" t="s">
        <v>234</v>
      </c>
      <c r="D18" s="11">
        <f t="shared" si="1"/>
        <v>0</v>
      </c>
      <c r="E18" s="11"/>
      <c r="F18" s="11"/>
      <c r="G18" s="11">
        <f t="shared" si="2"/>
        <v>0</v>
      </c>
      <c r="H18" s="11"/>
      <c r="I18" s="11"/>
      <c r="J18" s="11">
        <f t="shared" si="3"/>
        <v>0</v>
      </c>
      <c r="K18" s="11"/>
      <c r="L18" s="11"/>
      <c r="M18" s="11">
        <f t="shared" si="4"/>
        <v>0</v>
      </c>
      <c r="N18" s="11"/>
      <c r="O18" s="11"/>
      <c r="P18" s="11">
        <f t="shared" si="5"/>
        <v>0</v>
      </c>
      <c r="Q18" s="11"/>
      <c r="R18" s="11"/>
      <c r="S18" s="11">
        <f t="shared" si="6"/>
        <v>0</v>
      </c>
      <c r="T18" s="11"/>
      <c r="U18" s="11"/>
      <c r="V18" s="11">
        <f t="shared" si="7"/>
        <v>0</v>
      </c>
      <c r="W18" s="11"/>
      <c r="X18" s="11"/>
      <c r="Y18" s="11">
        <f t="shared" si="8"/>
        <v>0</v>
      </c>
      <c r="Z18" s="11"/>
      <c r="AA18" s="11"/>
      <c r="AB18" s="11">
        <f t="shared" si="9"/>
        <v>0</v>
      </c>
      <c r="AC18" s="11"/>
      <c r="AD18" s="11"/>
      <c r="AE18" s="11">
        <f t="shared" si="10"/>
        <v>0</v>
      </c>
      <c r="AF18" s="11"/>
      <c r="AG18" s="11"/>
      <c r="AH18" s="11">
        <f t="shared" si="11"/>
        <v>0</v>
      </c>
      <c r="AI18" s="11"/>
      <c r="AJ18" s="11"/>
      <c r="AK18" s="11">
        <f t="shared" si="12"/>
        <v>0</v>
      </c>
      <c r="AL18" s="11"/>
      <c r="AM18" s="11"/>
      <c r="AN18" s="11">
        <f t="shared" si="13"/>
        <v>0</v>
      </c>
      <c r="AO18" s="11"/>
      <c r="AP18" s="11"/>
      <c r="AQ18" s="11">
        <f t="shared" si="14"/>
        <v>0</v>
      </c>
      <c r="AR18" s="11">
        <f aca="true" t="shared" si="16" ref="AR18:AS20">SUM(H18,K18,N18,Q18,T18,W18,Z18,AC18,AF18,AI18,AL18,AO18)</f>
        <v>0</v>
      </c>
      <c r="AS18" s="11">
        <f t="shared" si="16"/>
        <v>0</v>
      </c>
    </row>
    <row r="19" spans="1:45" ht="12.75">
      <c r="A19" s="41" t="s">
        <v>128</v>
      </c>
      <c r="B19" s="21" t="s">
        <v>5</v>
      </c>
      <c r="C19" s="7" t="s">
        <v>6</v>
      </c>
      <c r="D19" s="6">
        <f t="shared" si="1"/>
        <v>0</v>
      </c>
      <c r="E19" s="6"/>
      <c r="F19" s="6"/>
      <c r="G19" s="6">
        <f t="shared" si="2"/>
        <v>0</v>
      </c>
      <c r="H19" s="6"/>
      <c r="I19" s="6"/>
      <c r="J19" s="6">
        <f t="shared" si="3"/>
        <v>0</v>
      </c>
      <c r="K19" s="6"/>
      <c r="L19" s="6"/>
      <c r="M19" s="6">
        <f t="shared" si="4"/>
        <v>0</v>
      </c>
      <c r="N19" s="6"/>
      <c r="O19" s="6"/>
      <c r="P19" s="6">
        <f t="shared" si="5"/>
        <v>0</v>
      </c>
      <c r="Q19" s="6"/>
      <c r="R19" s="6"/>
      <c r="S19" s="6">
        <f t="shared" si="6"/>
        <v>0</v>
      </c>
      <c r="T19" s="6"/>
      <c r="U19" s="6"/>
      <c r="V19" s="6">
        <f t="shared" si="7"/>
        <v>0</v>
      </c>
      <c r="W19" s="6"/>
      <c r="X19" s="6"/>
      <c r="Y19" s="6">
        <f t="shared" si="8"/>
        <v>0</v>
      </c>
      <c r="Z19" s="6"/>
      <c r="AA19" s="6"/>
      <c r="AB19" s="6">
        <f t="shared" si="9"/>
        <v>0</v>
      </c>
      <c r="AC19" s="6"/>
      <c r="AD19" s="6"/>
      <c r="AE19" s="6">
        <f t="shared" si="10"/>
        <v>0</v>
      </c>
      <c r="AF19" s="6"/>
      <c r="AG19" s="6"/>
      <c r="AH19" s="6">
        <f t="shared" si="11"/>
        <v>0</v>
      </c>
      <c r="AI19" s="6"/>
      <c r="AJ19" s="6"/>
      <c r="AK19" s="6">
        <f t="shared" si="12"/>
        <v>0</v>
      </c>
      <c r="AL19" s="6"/>
      <c r="AM19" s="6"/>
      <c r="AN19" s="6">
        <f t="shared" si="13"/>
        <v>0</v>
      </c>
      <c r="AO19" s="6"/>
      <c r="AP19" s="6"/>
      <c r="AQ19" s="6">
        <f t="shared" si="14"/>
        <v>0</v>
      </c>
      <c r="AR19" s="6">
        <f t="shared" si="16"/>
        <v>0</v>
      </c>
      <c r="AS19" s="6">
        <f t="shared" si="16"/>
        <v>0</v>
      </c>
    </row>
    <row r="20" spans="1:45" ht="12.75">
      <c r="A20" s="41" t="s">
        <v>132</v>
      </c>
      <c r="B20" s="21" t="s">
        <v>7</v>
      </c>
      <c r="C20" s="7" t="s">
        <v>8</v>
      </c>
      <c r="D20" s="6">
        <f t="shared" si="1"/>
        <v>0</v>
      </c>
      <c r="E20" s="6"/>
      <c r="F20" s="6"/>
      <c r="G20" s="6">
        <f t="shared" si="2"/>
        <v>0</v>
      </c>
      <c r="H20" s="6"/>
      <c r="I20" s="6"/>
      <c r="J20" s="6">
        <f t="shared" si="3"/>
        <v>0</v>
      </c>
      <c r="K20" s="6"/>
      <c r="L20" s="6"/>
      <c r="M20" s="6">
        <f t="shared" si="4"/>
        <v>0</v>
      </c>
      <c r="N20" s="6"/>
      <c r="O20" s="6"/>
      <c r="P20" s="6">
        <f t="shared" si="5"/>
        <v>0</v>
      </c>
      <c r="Q20" s="6"/>
      <c r="R20" s="6"/>
      <c r="S20" s="6">
        <f t="shared" si="6"/>
        <v>0</v>
      </c>
      <c r="T20" s="6"/>
      <c r="U20" s="6"/>
      <c r="V20" s="6">
        <f t="shared" si="7"/>
        <v>0</v>
      </c>
      <c r="W20" s="6"/>
      <c r="X20" s="6"/>
      <c r="Y20" s="6">
        <f t="shared" si="8"/>
        <v>0</v>
      </c>
      <c r="Z20" s="6"/>
      <c r="AA20" s="6"/>
      <c r="AB20" s="6">
        <f t="shared" si="9"/>
        <v>0</v>
      </c>
      <c r="AC20" s="6"/>
      <c r="AD20" s="6"/>
      <c r="AE20" s="6">
        <f t="shared" si="10"/>
        <v>0</v>
      </c>
      <c r="AF20" s="6"/>
      <c r="AG20" s="6"/>
      <c r="AH20" s="6">
        <f t="shared" si="11"/>
        <v>0</v>
      </c>
      <c r="AI20" s="6"/>
      <c r="AJ20" s="6"/>
      <c r="AK20" s="6">
        <f t="shared" si="12"/>
        <v>0</v>
      </c>
      <c r="AL20" s="6"/>
      <c r="AM20" s="6"/>
      <c r="AN20" s="6">
        <f t="shared" si="13"/>
        <v>0</v>
      </c>
      <c r="AO20" s="6"/>
      <c r="AP20" s="6"/>
      <c r="AQ20" s="6">
        <f t="shared" si="14"/>
        <v>0</v>
      </c>
      <c r="AR20" s="6">
        <f t="shared" si="16"/>
        <v>0</v>
      </c>
      <c r="AS20" s="6">
        <f t="shared" si="16"/>
        <v>0</v>
      </c>
    </row>
    <row r="21" spans="1:45" ht="12.75">
      <c r="A21" s="96" t="s">
        <v>119</v>
      </c>
      <c r="B21" s="21" t="s">
        <v>52</v>
      </c>
      <c r="C21" s="7" t="s">
        <v>235</v>
      </c>
      <c r="D21" s="6">
        <f t="shared" si="1"/>
        <v>0</v>
      </c>
      <c r="E21" s="6">
        <f>E22+E26</f>
        <v>0</v>
      </c>
      <c r="F21" s="6">
        <f>F22+F26</f>
        <v>0</v>
      </c>
      <c r="G21" s="6">
        <f t="shared" si="2"/>
        <v>0</v>
      </c>
      <c r="H21" s="6">
        <f>H22+H26</f>
        <v>0</v>
      </c>
      <c r="I21" s="6">
        <f>I22+I26</f>
        <v>0</v>
      </c>
      <c r="J21" s="6">
        <f t="shared" si="3"/>
        <v>0</v>
      </c>
      <c r="K21" s="6">
        <f>K22+K26</f>
        <v>0</v>
      </c>
      <c r="L21" s="6">
        <f>L22+L26</f>
        <v>0</v>
      </c>
      <c r="M21" s="6">
        <f t="shared" si="4"/>
        <v>0</v>
      </c>
      <c r="N21" s="6">
        <f>N22+N26</f>
        <v>0</v>
      </c>
      <c r="O21" s="6">
        <f>O22+O26</f>
        <v>0</v>
      </c>
      <c r="P21" s="6">
        <f t="shared" si="5"/>
        <v>0</v>
      </c>
      <c r="Q21" s="6">
        <f>Q22+Q26</f>
        <v>0</v>
      </c>
      <c r="R21" s="6">
        <f>R22+R26</f>
        <v>0</v>
      </c>
      <c r="S21" s="6">
        <f t="shared" si="6"/>
        <v>0</v>
      </c>
      <c r="T21" s="6">
        <f>T22+T26</f>
        <v>0</v>
      </c>
      <c r="U21" s="6">
        <f>U22+U26</f>
        <v>0</v>
      </c>
      <c r="V21" s="6">
        <f t="shared" si="7"/>
        <v>0</v>
      </c>
      <c r="W21" s="6">
        <f>W22+W26</f>
        <v>0</v>
      </c>
      <c r="X21" s="6">
        <f>X22+X26</f>
        <v>0</v>
      </c>
      <c r="Y21" s="6">
        <f t="shared" si="8"/>
        <v>0</v>
      </c>
      <c r="Z21" s="6">
        <f>Z22+Z26</f>
        <v>0</v>
      </c>
      <c r="AA21" s="6">
        <f>AA22+AA26</f>
        <v>0</v>
      </c>
      <c r="AB21" s="6">
        <f t="shared" si="9"/>
        <v>0</v>
      </c>
      <c r="AC21" s="6">
        <f>AC22+AC26</f>
        <v>0</v>
      </c>
      <c r="AD21" s="6">
        <f>AD22+AD26</f>
        <v>0</v>
      </c>
      <c r="AE21" s="6">
        <f t="shared" si="10"/>
        <v>0</v>
      </c>
      <c r="AF21" s="6">
        <f>AF22+AF26</f>
        <v>0</v>
      </c>
      <c r="AG21" s="6">
        <f>AG22+AG26</f>
        <v>0</v>
      </c>
      <c r="AH21" s="6">
        <f t="shared" si="11"/>
        <v>0</v>
      </c>
      <c r="AI21" s="6">
        <f>AI22+AI26</f>
        <v>0</v>
      </c>
      <c r="AJ21" s="6">
        <f>AJ22+AJ26</f>
        <v>0</v>
      </c>
      <c r="AK21" s="6">
        <f t="shared" si="12"/>
        <v>0</v>
      </c>
      <c r="AL21" s="6">
        <f>AL22+AL26</f>
        <v>0</v>
      </c>
      <c r="AM21" s="6">
        <f>AM22+AM26</f>
        <v>0</v>
      </c>
      <c r="AN21" s="6">
        <f t="shared" si="13"/>
        <v>0</v>
      </c>
      <c r="AO21" s="6">
        <f>AO22+AO26</f>
        <v>0</v>
      </c>
      <c r="AP21" s="6">
        <f>AP22+AP26</f>
        <v>0</v>
      </c>
      <c r="AQ21" s="6">
        <f t="shared" si="14"/>
        <v>0</v>
      </c>
      <c r="AR21" s="6">
        <f>AR22+AR26</f>
        <v>0</v>
      </c>
      <c r="AS21" s="6">
        <f>AS22+AS26</f>
        <v>0</v>
      </c>
    </row>
    <row r="22" spans="1:45" ht="12.75">
      <c r="A22" s="27" t="s">
        <v>120</v>
      </c>
      <c r="B22" s="22" t="s">
        <v>58</v>
      </c>
      <c r="C22" s="9" t="s">
        <v>236</v>
      </c>
      <c r="D22" s="11">
        <f t="shared" si="1"/>
        <v>0</v>
      </c>
      <c r="E22" s="11">
        <f>E23+E24+E25</f>
        <v>0</v>
      </c>
      <c r="F22" s="11">
        <f>F23+F24+F25</f>
        <v>0</v>
      </c>
      <c r="G22" s="11">
        <f t="shared" si="2"/>
        <v>0</v>
      </c>
      <c r="H22" s="11">
        <f>H23+H24+H25</f>
        <v>0</v>
      </c>
      <c r="I22" s="11">
        <f>I23+I24+I25</f>
        <v>0</v>
      </c>
      <c r="J22" s="11">
        <f t="shared" si="3"/>
        <v>0</v>
      </c>
      <c r="K22" s="11">
        <f>K23+K24+K25</f>
        <v>0</v>
      </c>
      <c r="L22" s="11">
        <f>L23+L24+L25</f>
        <v>0</v>
      </c>
      <c r="M22" s="11">
        <f t="shared" si="4"/>
        <v>0</v>
      </c>
      <c r="N22" s="11">
        <f>N23+N24+N25</f>
        <v>0</v>
      </c>
      <c r="O22" s="11">
        <f>O23+O24+O25</f>
        <v>0</v>
      </c>
      <c r="P22" s="11">
        <f t="shared" si="5"/>
        <v>0</v>
      </c>
      <c r="Q22" s="11">
        <f>Q23+Q24+Q25</f>
        <v>0</v>
      </c>
      <c r="R22" s="11">
        <f>R23+R24+R25</f>
        <v>0</v>
      </c>
      <c r="S22" s="11">
        <f t="shared" si="6"/>
        <v>0</v>
      </c>
      <c r="T22" s="11">
        <f>T23+T24+T25</f>
        <v>0</v>
      </c>
      <c r="U22" s="11">
        <f>U23+U24+U25</f>
        <v>0</v>
      </c>
      <c r="V22" s="11">
        <f t="shared" si="7"/>
        <v>0</v>
      </c>
      <c r="W22" s="11">
        <f>W23+W24+W25</f>
        <v>0</v>
      </c>
      <c r="X22" s="11">
        <f>X23+X24+X25</f>
        <v>0</v>
      </c>
      <c r="Y22" s="11">
        <f t="shared" si="8"/>
        <v>0</v>
      </c>
      <c r="Z22" s="11">
        <f>Z23+Z24+Z25</f>
        <v>0</v>
      </c>
      <c r="AA22" s="11">
        <f>AA23+AA24+AA25</f>
        <v>0</v>
      </c>
      <c r="AB22" s="11">
        <f t="shared" si="9"/>
        <v>0</v>
      </c>
      <c r="AC22" s="11">
        <f>AC23+AC24+AC25</f>
        <v>0</v>
      </c>
      <c r="AD22" s="11">
        <f>AD23+AD24+AD25</f>
        <v>0</v>
      </c>
      <c r="AE22" s="11">
        <f t="shared" si="10"/>
        <v>0</v>
      </c>
      <c r="AF22" s="11">
        <f>AF23+AF24+AF25</f>
        <v>0</v>
      </c>
      <c r="AG22" s="11">
        <f>AG23+AG24+AG25</f>
        <v>0</v>
      </c>
      <c r="AH22" s="11">
        <f t="shared" si="11"/>
        <v>0</v>
      </c>
      <c r="AI22" s="11">
        <f>AI23+AI24+AI25</f>
        <v>0</v>
      </c>
      <c r="AJ22" s="11">
        <f>AJ23+AJ24+AJ25</f>
        <v>0</v>
      </c>
      <c r="AK22" s="11">
        <f t="shared" si="12"/>
        <v>0</v>
      </c>
      <c r="AL22" s="11">
        <f>AL23+AL24+AL25</f>
        <v>0</v>
      </c>
      <c r="AM22" s="11">
        <f>AM23+AM24+AM25</f>
        <v>0</v>
      </c>
      <c r="AN22" s="11">
        <f t="shared" si="13"/>
        <v>0</v>
      </c>
      <c r="AO22" s="11">
        <f>AO23+AO24+AO25</f>
        <v>0</v>
      </c>
      <c r="AP22" s="11">
        <f>AP23+AP24+AP25</f>
        <v>0</v>
      </c>
      <c r="AQ22" s="11">
        <f t="shared" si="14"/>
        <v>0</v>
      </c>
      <c r="AR22" s="11">
        <f>AR23+AR24+AR25</f>
        <v>0</v>
      </c>
      <c r="AS22" s="11">
        <f>AS23+AS24+AS25</f>
        <v>0</v>
      </c>
    </row>
    <row r="23" spans="1:45" ht="12.75">
      <c r="A23" s="47" t="s">
        <v>121</v>
      </c>
      <c r="B23" s="21"/>
      <c r="C23" s="14" t="s">
        <v>53</v>
      </c>
      <c r="D23" s="11">
        <f t="shared" si="1"/>
        <v>0</v>
      </c>
      <c r="E23" s="11"/>
      <c r="F23" s="11"/>
      <c r="G23" s="11">
        <f t="shared" si="2"/>
        <v>0</v>
      </c>
      <c r="H23" s="11"/>
      <c r="I23" s="11"/>
      <c r="J23" s="11">
        <f t="shared" si="3"/>
        <v>0</v>
      </c>
      <c r="K23" s="11"/>
      <c r="L23" s="11"/>
      <c r="M23" s="11">
        <f t="shared" si="4"/>
        <v>0</v>
      </c>
      <c r="N23" s="11"/>
      <c r="O23" s="11"/>
      <c r="P23" s="11">
        <f t="shared" si="5"/>
        <v>0</v>
      </c>
      <c r="Q23" s="11"/>
      <c r="R23" s="11"/>
      <c r="S23" s="11">
        <f t="shared" si="6"/>
        <v>0</v>
      </c>
      <c r="T23" s="11"/>
      <c r="U23" s="11"/>
      <c r="V23" s="11">
        <f t="shared" si="7"/>
        <v>0</v>
      </c>
      <c r="W23" s="11"/>
      <c r="X23" s="11"/>
      <c r="Y23" s="11">
        <f t="shared" si="8"/>
        <v>0</v>
      </c>
      <c r="Z23" s="11"/>
      <c r="AA23" s="11"/>
      <c r="AB23" s="11">
        <f t="shared" si="9"/>
        <v>0</v>
      </c>
      <c r="AC23" s="11"/>
      <c r="AD23" s="11"/>
      <c r="AE23" s="11">
        <f t="shared" si="10"/>
        <v>0</v>
      </c>
      <c r="AF23" s="11"/>
      <c r="AG23" s="11"/>
      <c r="AH23" s="11">
        <f t="shared" si="11"/>
        <v>0</v>
      </c>
      <c r="AI23" s="11"/>
      <c r="AJ23" s="11"/>
      <c r="AK23" s="11">
        <f t="shared" si="12"/>
        <v>0</v>
      </c>
      <c r="AL23" s="11"/>
      <c r="AM23" s="11"/>
      <c r="AN23" s="11">
        <f t="shared" si="13"/>
        <v>0</v>
      </c>
      <c r="AO23" s="11"/>
      <c r="AP23" s="11"/>
      <c r="AQ23" s="11">
        <f t="shared" si="14"/>
        <v>0</v>
      </c>
      <c r="AR23" s="11">
        <f aca="true" t="shared" si="17" ref="AR23:AS25">SUM(H23,K23,N23,Q23,T23,W23,Z23,AC23,AF23,AI23,AL23,AO23)</f>
        <v>0</v>
      </c>
      <c r="AS23" s="11">
        <f t="shared" si="17"/>
        <v>0</v>
      </c>
    </row>
    <row r="24" spans="1:45" ht="12.75">
      <c r="A24" s="47" t="s">
        <v>190</v>
      </c>
      <c r="B24" s="21"/>
      <c r="C24" s="14" t="s">
        <v>54</v>
      </c>
      <c r="D24" s="11">
        <f t="shared" si="1"/>
        <v>0</v>
      </c>
      <c r="E24" s="11"/>
      <c r="F24" s="11"/>
      <c r="G24" s="11">
        <f t="shared" si="2"/>
        <v>0</v>
      </c>
      <c r="H24" s="11"/>
      <c r="I24" s="11"/>
      <c r="J24" s="11">
        <f t="shared" si="3"/>
        <v>0</v>
      </c>
      <c r="K24" s="11"/>
      <c r="L24" s="11"/>
      <c r="M24" s="11">
        <f t="shared" si="4"/>
        <v>0</v>
      </c>
      <c r="N24" s="11"/>
      <c r="O24" s="11"/>
      <c r="P24" s="11">
        <f t="shared" si="5"/>
        <v>0</v>
      </c>
      <c r="Q24" s="11"/>
      <c r="R24" s="11"/>
      <c r="S24" s="11">
        <f t="shared" si="6"/>
        <v>0</v>
      </c>
      <c r="T24" s="11"/>
      <c r="U24" s="11"/>
      <c r="V24" s="11">
        <f t="shared" si="7"/>
        <v>0</v>
      </c>
      <c r="W24" s="11"/>
      <c r="X24" s="11"/>
      <c r="Y24" s="11">
        <f t="shared" si="8"/>
        <v>0</v>
      </c>
      <c r="Z24" s="11"/>
      <c r="AA24" s="11"/>
      <c r="AB24" s="11">
        <f t="shared" si="9"/>
        <v>0</v>
      </c>
      <c r="AC24" s="11"/>
      <c r="AD24" s="11"/>
      <c r="AE24" s="11">
        <f t="shared" si="10"/>
        <v>0</v>
      </c>
      <c r="AF24" s="11"/>
      <c r="AG24" s="11"/>
      <c r="AH24" s="11">
        <f t="shared" si="11"/>
        <v>0</v>
      </c>
      <c r="AI24" s="11"/>
      <c r="AJ24" s="11"/>
      <c r="AK24" s="11">
        <f t="shared" si="12"/>
        <v>0</v>
      </c>
      <c r="AL24" s="11"/>
      <c r="AM24" s="11"/>
      <c r="AN24" s="11">
        <f t="shared" si="13"/>
        <v>0</v>
      </c>
      <c r="AO24" s="11"/>
      <c r="AP24" s="11"/>
      <c r="AQ24" s="11">
        <f t="shared" si="14"/>
        <v>0</v>
      </c>
      <c r="AR24" s="11">
        <f t="shared" si="17"/>
        <v>0</v>
      </c>
      <c r="AS24" s="11">
        <f t="shared" si="17"/>
        <v>0</v>
      </c>
    </row>
    <row r="25" spans="1:45" ht="12.75">
      <c r="A25" s="27" t="s">
        <v>191</v>
      </c>
      <c r="B25" s="21"/>
      <c r="C25" s="14" t="s">
        <v>171</v>
      </c>
      <c r="D25" s="11">
        <f t="shared" si="1"/>
        <v>0</v>
      </c>
      <c r="E25" s="11"/>
      <c r="F25" s="11"/>
      <c r="G25" s="11">
        <f t="shared" si="2"/>
        <v>0</v>
      </c>
      <c r="H25" s="11"/>
      <c r="I25" s="11"/>
      <c r="J25" s="11">
        <f t="shared" si="3"/>
        <v>0</v>
      </c>
      <c r="K25" s="11"/>
      <c r="L25" s="11"/>
      <c r="M25" s="11">
        <f t="shared" si="4"/>
        <v>0</v>
      </c>
      <c r="N25" s="11"/>
      <c r="O25" s="11"/>
      <c r="P25" s="11">
        <f t="shared" si="5"/>
        <v>0</v>
      </c>
      <c r="Q25" s="11"/>
      <c r="R25" s="11"/>
      <c r="S25" s="11">
        <f t="shared" si="6"/>
        <v>0</v>
      </c>
      <c r="T25" s="11"/>
      <c r="U25" s="11"/>
      <c r="V25" s="11">
        <f t="shared" si="7"/>
        <v>0</v>
      </c>
      <c r="W25" s="11"/>
      <c r="X25" s="11"/>
      <c r="Y25" s="11">
        <f t="shared" si="8"/>
        <v>0</v>
      </c>
      <c r="Z25" s="11"/>
      <c r="AA25" s="11"/>
      <c r="AB25" s="11">
        <f t="shared" si="9"/>
        <v>0</v>
      </c>
      <c r="AC25" s="11"/>
      <c r="AD25" s="11"/>
      <c r="AE25" s="11">
        <f t="shared" si="10"/>
        <v>0</v>
      </c>
      <c r="AF25" s="11"/>
      <c r="AG25" s="11"/>
      <c r="AH25" s="11">
        <f t="shared" si="11"/>
        <v>0</v>
      </c>
      <c r="AI25" s="11"/>
      <c r="AJ25" s="11"/>
      <c r="AK25" s="11">
        <f t="shared" si="12"/>
        <v>0</v>
      </c>
      <c r="AL25" s="11"/>
      <c r="AM25" s="11"/>
      <c r="AN25" s="11">
        <f t="shared" si="13"/>
        <v>0</v>
      </c>
      <c r="AO25" s="11"/>
      <c r="AP25" s="11"/>
      <c r="AQ25" s="11">
        <f t="shared" si="14"/>
        <v>0</v>
      </c>
      <c r="AR25" s="11">
        <f t="shared" si="17"/>
        <v>0</v>
      </c>
      <c r="AS25" s="11">
        <f t="shared" si="17"/>
        <v>0</v>
      </c>
    </row>
    <row r="26" spans="1:45" s="38" customFormat="1" ht="12.75">
      <c r="A26" s="28" t="s">
        <v>122</v>
      </c>
      <c r="B26" s="24" t="s">
        <v>100</v>
      </c>
      <c r="C26" s="13" t="s">
        <v>237</v>
      </c>
      <c r="D26" s="11">
        <f t="shared" si="1"/>
        <v>0</v>
      </c>
      <c r="E26" s="11">
        <f>E27+E28+E29</f>
        <v>0</v>
      </c>
      <c r="F26" s="11">
        <f>F27+F28+F29</f>
        <v>0</v>
      </c>
      <c r="G26" s="11">
        <f t="shared" si="2"/>
        <v>0</v>
      </c>
      <c r="H26" s="11">
        <f>H27+H28+H29</f>
        <v>0</v>
      </c>
      <c r="I26" s="11">
        <f>I27+I28+I29</f>
        <v>0</v>
      </c>
      <c r="J26" s="11">
        <f t="shared" si="3"/>
        <v>0</v>
      </c>
      <c r="K26" s="11">
        <f>K27+K28+K29</f>
        <v>0</v>
      </c>
      <c r="L26" s="11">
        <f>L27+L28+L29</f>
        <v>0</v>
      </c>
      <c r="M26" s="11">
        <f t="shared" si="4"/>
        <v>0</v>
      </c>
      <c r="N26" s="11">
        <f>N27+N28+N29</f>
        <v>0</v>
      </c>
      <c r="O26" s="11">
        <f>O27+O28+O29</f>
        <v>0</v>
      </c>
      <c r="P26" s="11">
        <f t="shared" si="5"/>
        <v>0</v>
      </c>
      <c r="Q26" s="11">
        <f>Q27+Q28+Q29</f>
        <v>0</v>
      </c>
      <c r="R26" s="11">
        <f>R27+R28+R29</f>
        <v>0</v>
      </c>
      <c r="S26" s="11">
        <f t="shared" si="6"/>
        <v>0</v>
      </c>
      <c r="T26" s="11">
        <f>T27+T28+T29</f>
        <v>0</v>
      </c>
      <c r="U26" s="11">
        <f>U27+U28+U29</f>
        <v>0</v>
      </c>
      <c r="V26" s="11">
        <f t="shared" si="7"/>
        <v>0</v>
      </c>
      <c r="W26" s="11">
        <f>W27+W28+W29</f>
        <v>0</v>
      </c>
      <c r="X26" s="11">
        <f>X27+X28+X29</f>
        <v>0</v>
      </c>
      <c r="Y26" s="11">
        <f t="shared" si="8"/>
        <v>0</v>
      </c>
      <c r="Z26" s="11">
        <f>Z27+Z28+Z29</f>
        <v>0</v>
      </c>
      <c r="AA26" s="11">
        <f>AA27+AA28+AA29</f>
        <v>0</v>
      </c>
      <c r="AB26" s="11">
        <f t="shared" si="9"/>
        <v>0</v>
      </c>
      <c r="AC26" s="11">
        <f>AC27+AC28+AC29</f>
        <v>0</v>
      </c>
      <c r="AD26" s="11">
        <f>AD27+AD28+AD29</f>
        <v>0</v>
      </c>
      <c r="AE26" s="11">
        <f t="shared" si="10"/>
        <v>0</v>
      </c>
      <c r="AF26" s="11">
        <f>AF27+AF28+AF29</f>
        <v>0</v>
      </c>
      <c r="AG26" s="11">
        <f>AG27+AG28+AG29</f>
        <v>0</v>
      </c>
      <c r="AH26" s="11">
        <f t="shared" si="11"/>
        <v>0</v>
      </c>
      <c r="AI26" s="11">
        <f>AI27+AI28+AI29</f>
        <v>0</v>
      </c>
      <c r="AJ26" s="11">
        <f>AJ27+AJ28+AJ29</f>
        <v>0</v>
      </c>
      <c r="AK26" s="11">
        <f t="shared" si="12"/>
        <v>0</v>
      </c>
      <c r="AL26" s="11">
        <f>AL27+AL28+AL29</f>
        <v>0</v>
      </c>
      <c r="AM26" s="11">
        <f>AM27+AM28+AM29</f>
        <v>0</v>
      </c>
      <c r="AN26" s="11">
        <f t="shared" si="13"/>
        <v>0</v>
      </c>
      <c r="AO26" s="11">
        <f>AO27+AO28+AO29</f>
        <v>0</v>
      </c>
      <c r="AP26" s="11">
        <f>AP27+AP28+AP29</f>
        <v>0</v>
      </c>
      <c r="AQ26" s="11">
        <f t="shared" si="14"/>
        <v>0</v>
      </c>
      <c r="AR26" s="11">
        <f>AR27+AR28+AR29</f>
        <v>0</v>
      </c>
      <c r="AS26" s="11">
        <f>AS27+AS28+AS29</f>
        <v>0</v>
      </c>
    </row>
    <row r="27" spans="1:45" ht="12.75">
      <c r="A27" s="27" t="s">
        <v>142</v>
      </c>
      <c r="B27" s="21"/>
      <c r="C27" s="14" t="s">
        <v>53</v>
      </c>
      <c r="D27" s="11">
        <f t="shared" si="1"/>
        <v>0</v>
      </c>
      <c r="E27" s="11"/>
      <c r="F27" s="11"/>
      <c r="G27" s="11">
        <f t="shared" si="2"/>
        <v>0</v>
      </c>
      <c r="H27" s="11"/>
      <c r="I27" s="11"/>
      <c r="J27" s="11">
        <f t="shared" si="3"/>
        <v>0</v>
      </c>
      <c r="K27" s="11"/>
      <c r="L27" s="11"/>
      <c r="M27" s="11">
        <f t="shared" si="4"/>
        <v>0</v>
      </c>
      <c r="N27" s="11"/>
      <c r="O27" s="11"/>
      <c r="P27" s="11">
        <f t="shared" si="5"/>
        <v>0</v>
      </c>
      <c r="Q27" s="11"/>
      <c r="R27" s="11"/>
      <c r="S27" s="11">
        <f t="shared" si="6"/>
        <v>0</v>
      </c>
      <c r="T27" s="11"/>
      <c r="U27" s="11"/>
      <c r="V27" s="11">
        <f t="shared" si="7"/>
        <v>0</v>
      </c>
      <c r="W27" s="11"/>
      <c r="X27" s="11"/>
      <c r="Y27" s="11">
        <f t="shared" si="8"/>
        <v>0</v>
      </c>
      <c r="Z27" s="11"/>
      <c r="AA27" s="11"/>
      <c r="AB27" s="11">
        <f t="shared" si="9"/>
        <v>0</v>
      </c>
      <c r="AC27" s="11"/>
      <c r="AD27" s="11"/>
      <c r="AE27" s="11">
        <f t="shared" si="10"/>
        <v>0</v>
      </c>
      <c r="AF27" s="11"/>
      <c r="AG27" s="11"/>
      <c r="AH27" s="11">
        <f t="shared" si="11"/>
        <v>0</v>
      </c>
      <c r="AI27" s="11"/>
      <c r="AJ27" s="11"/>
      <c r="AK27" s="11">
        <f t="shared" si="12"/>
        <v>0</v>
      </c>
      <c r="AL27" s="11"/>
      <c r="AM27" s="11"/>
      <c r="AN27" s="11">
        <f t="shared" si="13"/>
        <v>0</v>
      </c>
      <c r="AO27" s="11"/>
      <c r="AP27" s="11"/>
      <c r="AQ27" s="11">
        <f t="shared" si="14"/>
        <v>0</v>
      </c>
      <c r="AR27" s="11">
        <f aca="true" t="shared" si="18" ref="AR27:AS29">SUM(H27,K27,N27,Q27,T27,W27,Z27,AC27,AF27,AI27,AL27,AO27)</f>
        <v>0</v>
      </c>
      <c r="AS27" s="11">
        <f t="shared" si="18"/>
        <v>0</v>
      </c>
    </row>
    <row r="28" spans="1:45" ht="12.75">
      <c r="A28" s="27" t="s">
        <v>143</v>
      </c>
      <c r="B28" s="21"/>
      <c r="C28" s="14" t="s">
        <v>54</v>
      </c>
      <c r="D28" s="11">
        <f t="shared" si="1"/>
        <v>0</v>
      </c>
      <c r="E28" s="11"/>
      <c r="F28" s="11"/>
      <c r="G28" s="11">
        <f t="shared" si="2"/>
        <v>0</v>
      </c>
      <c r="H28" s="11"/>
      <c r="I28" s="11"/>
      <c r="J28" s="11">
        <f t="shared" si="3"/>
        <v>0</v>
      </c>
      <c r="K28" s="11"/>
      <c r="L28" s="11"/>
      <c r="M28" s="11">
        <f t="shared" si="4"/>
        <v>0</v>
      </c>
      <c r="N28" s="11"/>
      <c r="O28" s="11"/>
      <c r="P28" s="11">
        <f t="shared" si="5"/>
        <v>0</v>
      </c>
      <c r="Q28" s="11"/>
      <c r="R28" s="11"/>
      <c r="S28" s="11">
        <f t="shared" si="6"/>
        <v>0</v>
      </c>
      <c r="T28" s="11"/>
      <c r="U28" s="11"/>
      <c r="V28" s="11">
        <f t="shared" si="7"/>
        <v>0</v>
      </c>
      <c r="W28" s="11"/>
      <c r="X28" s="11"/>
      <c r="Y28" s="11">
        <f t="shared" si="8"/>
        <v>0</v>
      </c>
      <c r="Z28" s="11"/>
      <c r="AA28" s="11"/>
      <c r="AB28" s="11">
        <f t="shared" si="9"/>
        <v>0</v>
      </c>
      <c r="AC28" s="11"/>
      <c r="AD28" s="11"/>
      <c r="AE28" s="11">
        <f t="shared" si="10"/>
        <v>0</v>
      </c>
      <c r="AF28" s="11"/>
      <c r="AG28" s="11"/>
      <c r="AH28" s="11">
        <f t="shared" si="11"/>
        <v>0</v>
      </c>
      <c r="AI28" s="11"/>
      <c r="AJ28" s="11"/>
      <c r="AK28" s="11">
        <f t="shared" si="12"/>
        <v>0</v>
      </c>
      <c r="AL28" s="11"/>
      <c r="AM28" s="11"/>
      <c r="AN28" s="11">
        <f t="shared" si="13"/>
        <v>0</v>
      </c>
      <c r="AO28" s="11"/>
      <c r="AP28" s="11"/>
      <c r="AQ28" s="11">
        <f t="shared" si="14"/>
        <v>0</v>
      </c>
      <c r="AR28" s="11">
        <f t="shared" si="18"/>
        <v>0</v>
      </c>
      <c r="AS28" s="11">
        <f t="shared" si="18"/>
        <v>0</v>
      </c>
    </row>
    <row r="29" spans="1:45" ht="12.75">
      <c r="A29" s="27" t="s">
        <v>144</v>
      </c>
      <c r="B29" s="21"/>
      <c r="C29" s="14" t="s">
        <v>171</v>
      </c>
      <c r="D29" s="11">
        <f t="shared" si="1"/>
        <v>0</v>
      </c>
      <c r="E29" s="11"/>
      <c r="F29" s="11"/>
      <c r="G29" s="11">
        <f t="shared" si="2"/>
        <v>0</v>
      </c>
      <c r="H29" s="11"/>
      <c r="I29" s="11"/>
      <c r="J29" s="11">
        <f t="shared" si="3"/>
        <v>0</v>
      </c>
      <c r="K29" s="11"/>
      <c r="L29" s="11"/>
      <c r="M29" s="11">
        <f t="shared" si="4"/>
        <v>0</v>
      </c>
      <c r="N29" s="11"/>
      <c r="O29" s="11"/>
      <c r="P29" s="11">
        <f t="shared" si="5"/>
        <v>0</v>
      </c>
      <c r="Q29" s="11"/>
      <c r="R29" s="11"/>
      <c r="S29" s="11">
        <f t="shared" si="6"/>
        <v>0</v>
      </c>
      <c r="T29" s="11"/>
      <c r="U29" s="11"/>
      <c r="V29" s="11">
        <f t="shared" si="7"/>
        <v>0</v>
      </c>
      <c r="W29" s="11"/>
      <c r="X29" s="11"/>
      <c r="Y29" s="11">
        <f t="shared" si="8"/>
        <v>0</v>
      </c>
      <c r="Z29" s="11"/>
      <c r="AA29" s="11"/>
      <c r="AB29" s="11">
        <f t="shared" si="9"/>
        <v>0</v>
      </c>
      <c r="AC29" s="11"/>
      <c r="AD29" s="11"/>
      <c r="AE29" s="11">
        <f t="shared" si="10"/>
        <v>0</v>
      </c>
      <c r="AF29" s="11"/>
      <c r="AG29" s="11"/>
      <c r="AH29" s="11">
        <f t="shared" si="11"/>
        <v>0</v>
      </c>
      <c r="AI29" s="11"/>
      <c r="AJ29" s="11"/>
      <c r="AK29" s="11">
        <f t="shared" si="12"/>
        <v>0</v>
      </c>
      <c r="AL29" s="11"/>
      <c r="AM29" s="11"/>
      <c r="AN29" s="11">
        <f t="shared" si="13"/>
        <v>0</v>
      </c>
      <c r="AO29" s="11"/>
      <c r="AP29" s="11"/>
      <c r="AQ29" s="11">
        <f t="shared" si="14"/>
        <v>0</v>
      </c>
      <c r="AR29" s="11">
        <f t="shared" si="18"/>
        <v>0</v>
      </c>
      <c r="AS29" s="11">
        <f t="shared" si="18"/>
        <v>0</v>
      </c>
    </row>
    <row r="30" spans="1:45" ht="12.75">
      <c r="A30" s="42" t="s">
        <v>127</v>
      </c>
      <c r="B30" s="37"/>
      <c r="C30" s="32" t="s">
        <v>103</v>
      </c>
      <c r="D30" s="35">
        <f t="shared" si="1"/>
        <v>0</v>
      </c>
      <c r="E30" s="35">
        <f>E31+E51</f>
        <v>0</v>
      </c>
      <c r="F30" s="35">
        <f>F31+F51</f>
        <v>0</v>
      </c>
      <c r="G30" s="35">
        <f t="shared" si="2"/>
        <v>0</v>
      </c>
      <c r="H30" s="35">
        <f>H31+H51</f>
        <v>0</v>
      </c>
      <c r="I30" s="35">
        <f>I31+I51</f>
        <v>0</v>
      </c>
      <c r="J30" s="35">
        <f t="shared" si="3"/>
        <v>0</v>
      </c>
      <c r="K30" s="35">
        <f>K31+K51</f>
        <v>0</v>
      </c>
      <c r="L30" s="35">
        <f>L31+L51</f>
        <v>0</v>
      </c>
      <c r="M30" s="35">
        <f t="shared" si="4"/>
        <v>0</v>
      </c>
      <c r="N30" s="35">
        <f>N31+N51</f>
        <v>0</v>
      </c>
      <c r="O30" s="35">
        <f>O31+O51</f>
        <v>0</v>
      </c>
      <c r="P30" s="35">
        <f t="shared" si="5"/>
        <v>0</v>
      </c>
      <c r="Q30" s="35">
        <f>Q31+Q51</f>
        <v>0</v>
      </c>
      <c r="R30" s="35">
        <f>R31+R51</f>
        <v>0</v>
      </c>
      <c r="S30" s="35">
        <f t="shared" si="6"/>
        <v>0</v>
      </c>
      <c r="T30" s="35">
        <f>T31+T51</f>
        <v>0</v>
      </c>
      <c r="U30" s="35">
        <f>U31+U51</f>
        <v>0</v>
      </c>
      <c r="V30" s="35">
        <f t="shared" si="7"/>
        <v>0</v>
      </c>
      <c r="W30" s="35">
        <f>W31+W51</f>
        <v>0</v>
      </c>
      <c r="X30" s="35">
        <f>X31+X51</f>
        <v>0</v>
      </c>
      <c r="Y30" s="35">
        <f t="shared" si="8"/>
        <v>0</v>
      </c>
      <c r="Z30" s="35">
        <f>Z31+Z51</f>
        <v>0</v>
      </c>
      <c r="AA30" s="35">
        <f>AA31+AA51</f>
        <v>0</v>
      </c>
      <c r="AB30" s="35">
        <f t="shared" si="9"/>
        <v>0</v>
      </c>
      <c r="AC30" s="35">
        <f>AC31+AC51</f>
        <v>0</v>
      </c>
      <c r="AD30" s="35">
        <f>AD31+AD51</f>
        <v>0</v>
      </c>
      <c r="AE30" s="35">
        <f t="shared" si="10"/>
        <v>0</v>
      </c>
      <c r="AF30" s="35">
        <f>AF31+AF51</f>
        <v>0</v>
      </c>
      <c r="AG30" s="35">
        <f>AG31+AG51</f>
        <v>0</v>
      </c>
      <c r="AH30" s="35">
        <f t="shared" si="11"/>
        <v>0</v>
      </c>
      <c r="AI30" s="35">
        <f>AI31+AI51</f>
        <v>0</v>
      </c>
      <c r="AJ30" s="35">
        <f>AJ31+AJ51</f>
        <v>0</v>
      </c>
      <c r="AK30" s="35">
        <f t="shared" si="12"/>
        <v>0</v>
      </c>
      <c r="AL30" s="35">
        <f>AL31+AL51</f>
        <v>0</v>
      </c>
      <c r="AM30" s="35">
        <f>AM31+AM51</f>
        <v>0</v>
      </c>
      <c r="AN30" s="35">
        <f t="shared" si="13"/>
        <v>0</v>
      </c>
      <c r="AO30" s="35">
        <f>AO31+AO51</f>
        <v>0</v>
      </c>
      <c r="AP30" s="35">
        <f>AP31+AP51</f>
        <v>0</v>
      </c>
      <c r="AQ30" s="35">
        <f t="shared" si="14"/>
        <v>0</v>
      </c>
      <c r="AR30" s="35">
        <f>AR31+AR51</f>
        <v>0</v>
      </c>
      <c r="AS30" s="35">
        <f>AS31+AS51</f>
        <v>0</v>
      </c>
    </row>
    <row r="31" spans="1:45" ht="12.75">
      <c r="A31" s="41" t="s">
        <v>117</v>
      </c>
      <c r="B31" s="22"/>
      <c r="C31" s="12" t="s">
        <v>9</v>
      </c>
      <c r="D31" s="6">
        <f t="shared" si="1"/>
        <v>0</v>
      </c>
      <c r="E31" s="6">
        <f>E32+E33+E34+E38+E44+E46</f>
        <v>0</v>
      </c>
      <c r="F31" s="6">
        <f>F32+F33+F34+F38+F44+F46</f>
        <v>0</v>
      </c>
      <c r="G31" s="6">
        <f t="shared" si="2"/>
        <v>0</v>
      </c>
      <c r="H31" s="6">
        <f>H32+H33+H34+H38+H44+H46</f>
        <v>0</v>
      </c>
      <c r="I31" s="6">
        <f>I32+I33+I34+I38+I44+I46</f>
        <v>0</v>
      </c>
      <c r="J31" s="6">
        <f t="shared" si="3"/>
        <v>0</v>
      </c>
      <c r="K31" s="6">
        <f>K32+K33+K34+K38+K44+K46</f>
        <v>0</v>
      </c>
      <c r="L31" s="6">
        <f>L32+L33+L34+L38+L44+L46</f>
        <v>0</v>
      </c>
      <c r="M31" s="6">
        <f t="shared" si="4"/>
        <v>0</v>
      </c>
      <c r="N31" s="6">
        <f>N32+N33+N34+N38+N44+N46</f>
        <v>0</v>
      </c>
      <c r="O31" s="6">
        <f>O32+O33+O34+O38+O44+O46</f>
        <v>0</v>
      </c>
      <c r="P31" s="6">
        <f t="shared" si="5"/>
        <v>0</v>
      </c>
      <c r="Q31" s="6">
        <f>Q32+Q33+Q34+Q38+Q44+Q46</f>
        <v>0</v>
      </c>
      <c r="R31" s="6">
        <f>R32+R33+R34+R38+R44+R46</f>
        <v>0</v>
      </c>
      <c r="S31" s="6">
        <f t="shared" si="6"/>
        <v>0</v>
      </c>
      <c r="T31" s="6">
        <f>T32+T33+T34+T38+T44+T46</f>
        <v>0</v>
      </c>
      <c r="U31" s="6">
        <f>U32+U33+U34+U38+U44+U46</f>
        <v>0</v>
      </c>
      <c r="V31" s="6">
        <f t="shared" si="7"/>
        <v>0</v>
      </c>
      <c r="W31" s="6">
        <f>W32+W33+W34+W38+W44+W46</f>
        <v>0</v>
      </c>
      <c r="X31" s="6">
        <f>X32+X33+X34+X38+X44+X46</f>
        <v>0</v>
      </c>
      <c r="Y31" s="6">
        <f t="shared" si="8"/>
        <v>0</v>
      </c>
      <c r="Z31" s="6">
        <f>Z32+Z33+Z34+Z38+Z44+Z46</f>
        <v>0</v>
      </c>
      <c r="AA31" s="6">
        <f>AA32+AA33+AA34+AA38+AA44+AA46</f>
        <v>0</v>
      </c>
      <c r="AB31" s="6">
        <f t="shared" si="9"/>
        <v>0</v>
      </c>
      <c r="AC31" s="6">
        <f>AC32+AC33+AC34+AC38+AC44+AC46</f>
        <v>0</v>
      </c>
      <c r="AD31" s="6">
        <f>AD32+AD33+AD34+AD38+AD44+AD46</f>
        <v>0</v>
      </c>
      <c r="AE31" s="6">
        <f t="shared" si="10"/>
        <v>0</v>
      </c>
      <c r="AF31" s="6">
        <f>AF32+AF33+AF34+AF38+AF44+AF46</f>
        <v>0</v>
      </c>
      <c r="AG31" s="6">
        <f>AG32+AG33+AG34+AG38+AG44+AG46</f>
        <v>0</v>
      </c>
      <c r="AH31" s="6">
        <f t="shared" si="11"/>
        <v>0</v>
      </c>
      <c r="AI31" s="6">
        <f>AI32+AI33+AI34+AI38+AI44+AI46</f>
        <v>0</v>
      </c>
      <c r="AJ31" s="6">
        <f>AJ32+AJ33+AJ34+AJ38+AJ44+AJ46</f>
        <v>0</v>
      </c>
      <c r="AK31" s="6">
        <f t="shared" si="12"/>
        <v>0</v>
      </c>
      <c r="AL31" s="6">
        <f>AL32+AL33+AL34+AL38+AL44+AL46</f>
        <v>0</v>
      </c>
      <c r="AM31" s="6">
        <f>AM32+AM33+AM34+AM38+AM44+AM46</f>
        <v>0</v>
      </c>
      <c r="AN31" s="6">
        <f t="shared" si="13"/>
        <v>0</v>
      </c>
      <c r="AO31" s="6">
        <f>AO32+AO33+AO34+AO38+AO44+AO46</f>
        <v>0</v>
      </c>
      <c r="AP31" s="6">
        <f>AP32+AP33+AP34+AP38+AP44+AP46</f>
        <v>0</v>
      </c>
      <c r="AQ31" s="6">
        <f t="shared" si="14"/>
        <v>0</v>
      </c>
      <c r="AR31" s="6">
        <f>AR32+AR33+AR34+AR38+AR44+AR46</f>
        <v>0</v>
      </c>
      <c r="AS31" s="6">
        <f>AS32+AS33+AS34+AS38+AS44+AS46</f>
        <v>0</v>
      </c>
    </row>
    <row r="32" spans="1:45" ht="26.25">
      <c r="A32" s="41" t="s">
        <v>116</v>
      </c>
      <c r="B32" s="21" t="s">
        <v>10</v>
      </c>
      <c r="C32" s="12" t="s">
        <v>11</v>
      </c>
      <c r="D32" s="6">
        <f t="shared" si="1"/>
        <v>0</v>
      </c>
      <c r="E32" s="6"/>
      <c r="F32" s="6"/>
      <c r="G32" s="6">
        <f t="shared" si="2"/>
        <v>0</v>
      </c>
      <c r="H32" s="6"/>
      <c r="I32" s="6"/>
      <c r="J32" s="6">
        <f t="shared" si="3"/>
        <v>0</v>
      </c>
      <c r="K32" s="6"/>
      <c r="L32" s="6"/>
      <c r="M32" s="6">
        <f t="shared" si="4"/>
        <v>0</v>
      </c>
      <c r="N32" s="6"/>
      <c r="O32" s="6"/>
      <c r="P32" s="6">
        <f t="shared" si="5"/>
        <v>0</v>
      </c>
      <c r="Q32" s="6"/>
      <c r="R32" s="6"/>
      <c r="S32" s="6">
        <f t="shared" si="6"/>
        <v>0</v>
      </c>
      <c r="T32" s="6"/>
      <c r="U32" s="6"/>
      <c r="V32" s="6">
        <f t="shared" si="7"/>
        <v>0</v>
      </c>
      <c r="W32" s="6"/>
      <c r="X32" s="6"/>
      <c r="Y32" s="6">
        <f t="shared" si="8"/>
        <v>0</v>
      </c>
      <c r="Z32" s="6"/>
      <c r="AA32" s="6"/>
      <c r="AB32" s="6">
        <f t="shared" si="9"/>
        <v>0</v>
      </c>
      <c r="AC32" s="6"/>
      <c r="AD32" s="6"/>
      <c r="AE32" s="6">
        <f t="shared" si="10"/>
        <v>0</v>
      </c>
      <c r="AF32" s="6"/>
      <c r="AG32" s="6"/>
      <c r="AH32" s="6">
        <f t="shared" si="11"/>
        <v>0</v>
      </c>
      <c r="AI32" s="6"/>
      <c r="AJ32" s="6"/>
      <c r="AK32" s="6">
        <f t="shared" si="12"/>
        <v>0</v>
      </c>
      <c r="AL32" s="6"/>
      <c r="AM32" s="6"/>
      <c r="AN32" s="6">
        <f t="shared" si="13"/>
        <v>0</v>
      </c>
      <c r="AO32" s="6"/>
      <c r="AP32" s="6"/>
      <c r="AQ32" s="6">
        <f t="shared" si="14"/>
        <v>0</v>
      </c>
      <c r="AR32" s="6">
        <f>SUM(H32,K32,N32,Q32,T32,W32,Z32,AC32,AF32,AI32,AL32,AO32)</f>
        <v>0</v>
      </c>
      <c r="AS32" s="6">
        <f>SUM(I32,L32,O32,R32,U32,X32,AA32,AD32,AG32,AJ32,AM32,AP32)</f>
        <v>0</v>
      </c>
    </row>
    <row r="33" spans="1:45" ht="12.75">
      <c r="A33" s="41" t="s">
        <v>118</v>
      </c>
      <c r="B33" s="23" t="s">
        <v>1</v>
      </c>
      <c r="C33" s="12" t="s">
        <v>101</v>
      </c>
      <c r="D33" s="6">
        <f t="shared" si="1"/>
        <v>0</v>
      </c>
      <c r="E33" s="6"/>
      <c r="F33" s="6"/>
      <c r="G33" s="6">
        <f t="shared" si="2"/>
        <v>0</v>
      </c>
      <c r="H33" s="6"/>
      <c r="I33" s="6"/>
      <c r="J33" s="6">
        <f t="shared" si="3"/>
        <v>0</v>
      </c>
      <c r="K33" s="6"/>
      <c r="L33" s="6"/>
      <c r="M33" s="6">
        <f t="shared" si="4"/>
        <v>0</v>
      </c>
      <c r="N33" s="6"/>
      <c r="O33" s="6"/>
      <c r="P33" s="6">
        <f t="shared" si="5"/>
        <v>0</v>
      </c>
      <c r="Q33" s="6"/>
      <c r="R33" s="6"/>
      <c r="S33" s="6">
        <f t="shared" si="6"/>
        <v>0</v>
      </c>
      <c r="T33" s="6"/>
      <c r="U33" s="6"/>
      <c r="V33" s="6">
        <f t="shared" si="7"/>
        <v>0</v>
      </c>
      <c r="W33" s="6"/>
      <c r="X33" s="6"/>
      <c r="Y33" s="6">
        <f t="shared" si="8"/>
        <v>0</v>
      </c>
      <c r="Z33" s="6"/>
      <c r="AA33" s="6"/>
      <c r="AB33" s="6">
        <f t="shared" si="9"/>
        <v>0</v>
      </c>
      <c r="AC33" s="6"/>
      <c r="AD33" s="6"/>
      <c r="AE33" s="6">
        <f t="shared" si="10"/>
        <v>0</v>
      </c>
      <c r="AF33" s="6"/>
      <c r="AG33" s="6"/>
      <c r="AH33" s="6">
        <f t="shared" si="11"/>
        <v>0</v>
      </c>
      <c r="AI33" s="6"/>
      <c r="AJ33" s="6"/>
      <c r="AK33" s="6">
        <f t="shared" si="12"/>
        <v>0</v>
      </c>
      <c r="AL33" s="6"/>
      <c r="AM33" s="6"/>
      <c r="AN33" s="6">
        <f t="shared" si="13"/>
        <v>0</v>
      </c>
      <c r="AO33" s="6"/>
      <c r="AP33" s="6"/>
      <c r="AQ33" s="6">
        <f t="shared" si="14"/>
        <v>0</v>
      </c>
      <c r="AR33" s="6">
        <f>SUM(H33,K33,N33,Q33,T33,W33,Z33,AC33,AF33,AI33,AL33,AO33)</f>
        <v>0</v>
      </c>
      <c r="AS33" s="6">
        <f>SUM(I33,L33,O33,R33,U33,X33,AA33,AD33,AG33,AJ33,AM33,AP33)</f>
        <v>0</v>
      </c>
    </row>
    <row r="34" spans="1:45" ht="12.75">
      <c r="A34" s="41" t="s">
        <v>128</v>
      </c>
      <c r="B34" s="21" t="s">
        <v>12</v>
      </c>
      <c r="C34" s="12" t="s">
        <v>13</v>
      </c>
      <c r="D34" s="6">
        <f t="shared" si="1"/>
        <v>0</v>
      </c>
      <c r="E34" s="6">
        <f>E35+E36+E37</f>
        <v>0</v>
      </c>
      <c r="F34" s="6">
        <f>F35+F36+F37</f>
        <v>0</v>
      </c>
      <c r="G34" s="6">
        <f t="shared" si="2"/>
        <v>0</v>
      </c>
      <c r="H34" s="6">
        <f>H35+H36+H37</f>
        <v>0</v>
      </c>
      <c r="I34" s="6">
        <f>I35+I36+I37</f>
        <v>0</v>
      </c>
      <c r="J34" s="6">
        <f t="shared" si="3"/>
        <v>0</v>
      </c>
      <c r="K34" s="6">
        <f>K35+K36+K37</f>
        <v>0</v>
      </c>
      <c r="L34" s="6">
        <f>L35+L36+L37</f>
        <v>0</v>
      </c>
      <c r="M34" s="6">
        <f t="shared" si="4"/>
        <v>0</v>
      </c>
      <c r="N34" s="6">
        <f>N35+N36+N37</f>
        <v>0</v>
      </c>
      <c r="O34" s="6">
        <f>O35+O36+O37</f>
        <v>0</v>
      </c>
      <c r="P34" s="6">
        <f t="shared" si="5"/>
        <v>0</v>
      </c>
      <c r="Q34" s="6">
        <f>Q35+Q36+Q37</f>
        <v>0</v>
      </c>
      <c r="R34" s="6">
        <f>R35+R36+R37</f>
        <v>0</v>
      </c>
      <c r="S34" s="6">
        <f t="shared" si="6"/>
        <v>0</v>
      </c>
      <c r="T34" s="6">
        <f>T35+T36+T37</f>
        <v>0</v>
      </c>
      <c r="U34" s="6">
        <f>U35+U36+U37</f>
        <v>0</v>
      </c>
      <c r="V34" s="6">
        <f t="shared" si="7"/>
        <v>0</v>
      </c>
      <c r="W34" s="6">
        <f>W35+W36+W37</f>
        <v>0</v>
      </c>
      <c r="X34" s="6">
        <f>X35+X36+X37</f>
        <v>0</v>
      </c>
      <c r="Y34" s="6">
        <f t="shared" si="8"/>
        <v>0</v>
      </c>
      <c r="Z34" s="6">
        <f>Z35+Z36+Z37</f>
        <v>0</v>
      </c>
      <c r="AA34" s="6">
        <f>AA35+AA36+AA37</f>
        <v>0</v>
      </c>
      <c r="AB34" s="6">
        <f t="shared" si="9"/>
        <v>0</v>
      </c>
      <c r="AC34" s="6">
        <f>AC35+AC36+AC37</f>
        <v>0</v>
      </c>
      <c r="AD34" s="6">
        <f>AD35+AD36+AD37</f>
        <v>0</v>
      </c>
      <c r="AE34" s="6">
        <f t="shared" si="10"/>
        <v>0</v>
      </c>
      <c r="AF34" s="6">
        <f>AF35+AF36+AF37</f>
        <v>0</v>
      </c>
      <c r="AG34" s="6">
        <f>AG35+AG36+AG37</f>
        <v>0</v>
      </c>
      <c r="AH34" s="6">
        <f t="shared" si="11"/>
        <v>0</v>
      </c>
      <c r="AI34" s="6">
        <f>AI35+AI36+AI37</f>
        <v>0</v>
      </c>
      <c r="AJ34" s="6">
        <f>AJ35+AJ36+AJ37</f>
        <v>0</v>
      </c>
      <c r="AK34" s="6">
        <f t="shared" si="12"/>
        <v>0</v>
      </c>
      <c r="AL34" s="6">
        <f>AL35+AL36+AL37</f>
        <v>0</v>
      </c>
      <c r="AM34" s="6">
        <f>AM35+AM36+AM37</f>
        <v>0</v>
      </c>
      <c r="AN34" s="6">
        <f t="shared" si="13"/>
        <v>0</v>
      </c>
      <c r="AO34" s="6">
        <f>AO35+AO36+AO37</f>
        <v>0</v>
      </c>
      <c r="AP34" s="6">
        <f>AP35+AP36+AP37</f>
        <v>0</v>
      </c>
      <c r="AQ34" s="6">
        <f t="shared" si="14"/>
        <v>0</v>
      </c>
      <c r="AR34" s="6">
        <f>AR35+AR36+AR37</f>
        <v>0</v>
      </c>
      <c r="AS34" s="6">
        <f>AS35+AS36+AS37</f>
        <v>0</v>
      </c>
    </row>
    <row r="35" spans="1:45" ht="27">
      <c r="A35" s="27" t="s">
        <v>129</v>
      </c>
      <c r="B35" s="22" t="s">
        <v>14</v>
      </c>
      <c r="C35" s="13" t="s">
        <v>60</v>
      </c>
      <c r="D35" s="11">
        <f t="shared" si="1"/>
        <v>0</v>
      </c>
      <c r="E35" s="11"/>
      <c r="F35" s="11"/>
      <c r="G35" s="11">
        <f t="shared" si="2"/>
        <v>0</v>
      </c>
      <c r="H35" s="11"/>
      <c r="I35" s="11"/>
      <c r="J35" s="11">
        <f t="shared" si="3"/>
        <v>0</v>
      </c>
      <c r="K35" s="11"/>
      <c r="L35" s="11"/>
      <c r="M35" s="11">
        <f t="shared" si="4"/>
        <v>0</v>
      </c>
      <c r="N35" s="11"/>
      <c r="O35" s="11"/>
      <c r="P35" s="11">
        <f t="shared" si="5"/>
        <v>0</v>
      </c>
      <c r="Q35" s="11"/>
      <c r="R35" s="11"/>
      <c r="S35" s="11">
        <f t="shared" si="6"/>
        <v>0</v>
      </c>
      <c r="T35" s="11"/>
      <c r="U35" s="11"/>
      <c r="V35" s="11">
        <f t="shared" si="7"/>
        <v>0</v>
      </c>
      <c r="W35" s="11"/>
      <c r="X35" s="11"/>
      <c r="Y35" s="11">
        <f t="shared" si="8"/>
        <v>0</v>
      </c>
      <c r="Z35" s="11"/>
      <c r="AA35" s="11"/>
      <c r="AB35" s="11">
        <f t="shared" si="9"/>
        <v>0</v>
      </c>
      <c r="AC35" s="11"/>
      <c r="AD35" s="11"/>
      <c r="AE35" s="11">
        <f t="shared" si="10"/>
        <v>0</v>
      </c>
      <c r="AF35" s="11"/>
      <c r="AG35" s="11"/>
      <c r="AH35" s="11">
        <f t="shared" si="11"/>
        <v>0</v>
      </c>
      <c r="AI35" s="11"/>
      <c r="AJ35" s="11"/>
      <c r="AK35" s="11">
        <f t="shared" si="12"/>
        <v>0</v>
      </c>
      <c r="AL35" s="11"/>
      <c r="AM35" s="11"/>
      <c r="AN35" s="11">
        <f t="shared" si="13"/>
        <v>0</v>
      </c>
      <c r="AO35" s="11"/>
      <c r="AP35" s="11"/>
      <c r="AQ35" s="11">
        <f t="shared" si="14"/>
        <v>0</v>
      </c>
      <c r="AR35" s="11">
        <f aca="true" t="shared" si="19" ref="AR35:AS37">SUM(H35,K35,N35,Q35,T35,W35,Z35,AC35,AF35,AI35,AL35,AO35)</f>
        <v>0</v>
      </c>
      <c r="AS35" s="11">
        <f t="shared" si="19"/>
        <v>0</v>
      </c>
    </row>
    <row r="36" spans="1:45" ht="13.5">
      <c r="A36" s="27" t="s">
        <v>130</v>
      </c>
      <c r="B36" s="22" t="s">
        <v>15</v>
      </c>
      <c r="C36" s="17" t="s">
        <v>238</v>
      </c>
      <c r="D36" s="11">
        <f t="shared" si="1"/>
        <v>0</v>
      </c>
      <c r="E36" s="11"/>
      <c r="F36" s="11"/>
      <c r="G36" s="11">
        <f t="shared" si="2"/>
        <v>0</v>
      </c>
      <c r="H36" s="11"/>
      <c r="I36" s="11"/>
      <c r="J36" s="11">
        <f t="shared" si="3"/>
        <v>0</v>
      </c>
      <c r="K36" s="11"/>
      <c r="L36" s="11"/>
      <c r="M36" s="11">
        <f t="shared" si="4"/>
        <v>0</v>
      </c>
      <c r="N36" s="11"/>
      <c r="O36" s="11"/>
      <c r="P36" s="11">
        <f t="shared" si="5"/>
        <v>0</v>
      </c>
      <c r="Q36" s="11"/>
      <c r="R36" s="11"/>
      <c r="S36" s="11">
        <f t="shared" si="6"/>
        <v>0</v>
      </c>
      <c r="T36" s="11"/>
      <c r="U36" s="11"/>
      <c r="V36" s="11">
        <f t="shared" si="7"/>
        <v>0</v>
      </c>
      <c r="W36" s="11"/>
      <c r="X36" s="11"/>
      <c r="Y36" s="11">
        <f t="shared" si="8"/>
        <v>0</v>
      </c>
      <c r="Z36" s="11"/>
      <c r="AA36" s="11"/>
      <c r="AB36" s="11">
        <f t="shared" si="9"/>
        <v>0</v>
      </c>
      <c r="AC36" s="11"/>
      <c r="AD36" s="11"/>
      <c r="AE36" s="11">
        <f t="shared" si="10"/>
        <v>0</v>
      </c>
      <c r="AF36" s="11"/>
      <c r="AG36" s="11"/>
      <c r="AH36" s="11">
        <f t="shared" si="11"/>
        <v>0</v>
      </c>
      <c r="AI36" s="11"/>
      <c r="AJ36" s="11"/>
      <c r="AK36" s="11">
        <f t="shared" si="12"/>
        <v>0</v>
      </c>
      <c r="AL36" s="11"/>
      <c r="AM36" s="11"/>
      <c r="AN36" s="11">
        <f t="shared" si="13"/>
        <v>0</v>
      </c>
      <c r="AO36" s="11"/>
      <c r="AP36" s="11"/>
      <c r="AQ36" s="11">
        <f t="shared" si="14"/>
        <v>0</v>
      </c>
      <c r="AR36" s="11">
        <f t="shared" si="19"/>
        <v>0</v>
      </c>
      <c r="AS36" s="11">
        <f t="shared" si="19"/>
        <v>0</v>
      </c>
    </row>
    <row r="37" spans="1:45" ht="27">
      <c r="A37" s="27" t="s">
        <v>131</v>
      </c>
      <c r="B37" s="22" t="s">
        <v>59</v>
      </c>
      <c r="C37" s="13" t="s">
        <v>86</v>
      </c>
      <c r="D37" s="11">
        <f t="shared" si="1"/>
        <v>0</v>
      </c>
      <c r="E37" s="11"/>
      <c r="F37" s="11"/>
      <c r="G37" s="11">
        <f t="shared" si="2"/>
        <v>0</v>
      </c>
      <c r="H37" s="11"/>
      <c r="I37" s="11"/>
      <c r="J37" s="11">
        <f t="shared" si="3"/>
        <v>0</v>
      </c>
      <c r="K37" s="11"/>
      <c r="L37" s="11"/>
      <c r="M37" s="11">
        <f t="shared" si="4"/>
        <v>0</v>
      </c>
      <c r="N37" s="11"/>
      <c r="O37" s="11"/>
      <c r="P37" s="11">
        <f t="shared" si="5"/>
        <v>0</v>
      </c>
      <c r="Q37" s="11"/>
      <c r="R37" s="11"/>
      <c r="S37" s="11">
        <f t="shared" si="6"/>
        <v>0</v>
      </c>
      <c r="T37" s="11"/>
      <c r="U37" s="11"/>
      <c r="V37" s="11">
        <f t="shared" si="7"/>
        <v>0</v>
      </c>
      <c r="W37" s="11"/>
      <c r="X37" s="11"/>
      <c r="Y37" s="11">
        <f t="shared" si="8"/>
        <v>0</v>
      </c>
      <c r="Z37" s="11"/>
      <c r="AA37" s="11"/>
      <c r="AB37" s="11">
        <f t="shared" si="9"/>
        <v>0</v>
      </c>
      <c r="AC37" s="11"/>
      <c r="AD37" s="11"/>
      <c r="AE37" s="11">
        <f t="shared" si="10"/>
        <v>0</v>
      </c>
      <c r="AF37" s="11"/>
      <c r="AG37" s="11"/>
      <c r="AH37" s="11">
        <f t="shared" si="11"/>
        <v>0</v>
      </c>
      <c r="AI37" s="11"/>
      <c r="AJ37" s="11"/>
      <c r="AK37" s="11">
        <f t="shared" si="12"/>
        <v>0</v>
      </c>
      <c r="AL37" s="11"/>
      <c r="AM37" s="11"/>
      <c r="AN37" s="11">
        <f t="shared" si="13"/>
        <v>0</v>
      </c>
      <c r="AO37" s="11"/>
      <c r="AP37" s="11"/>
      <c r="AQ37" s="11">
        <f t="shared" si="14"/>
        <v>0</v>
      </c>
      <c r="AR37" s="11">
        <f t="shared" si="19"/>
        <v>0</v>
      </c>
      <c r="AS37" s="11">
        <f t="shared" si="19"/>
        <v>0</v>
      </c>
    </row>
    <row r="38" spans="1:45" ht="12.75">
      <c r="A38" s="41" t="s">
        <v>132</v>
      </c>
      <c r="B38" s="21" t="s">
        <v>16</v>
      </c>
      <c r="C38" s="12" t="s">
        <v>17</v>
      </c>
      <c r="D38" s="6">
        <f t="shared" si="1"/>
        <v>0</v>
      </c>
      <c r="E38" s="6">
        <f>E39+E40+E41+E42+E43</f>
        <v>0</v>
      </c>
      <c r="F38" s="6">
        <f>F39+F40+F41+F42+F43</f>
        <v>0</v>
      </c>
      <c r="G38" s="6">
        <f t="shared" si="2"/>
        <v>0</v>
      </c>
      <c r="H38" s="6">
        <f>H39+H40+H41+H42+H43</f>
        <v>0</v>
      </c>
      <c r="I38" s="6">
        <f>I39+I40+I41+I42+I43</f>
        <v>0</v>
      </c>
      <c r="J38" s="6">
        <f t="shared" si="3"/>
        <v>0</v>
      </c>
      <c r="K38" s="6">
        <f>K39+K40+K41+K42+K43</f>
        <v>0</v>
      </c>
      <c r="L38" s="6">
        <f>L39+L40+L41+L42+L43</f>
        <v>0</v>
      </c>
      <c r="M38" s="6">
        <f t="shared" si="4"/>
        <v>0</v>
      </c>
      <c r="N38" s="6">
        <f>N39+N40+N41+N42+N43</f>
        <v>0</v>
      </c>
      <c r="O38" s="6">
        <f>O39+O40+O41+O42+O43</f>
        <v>0</v>
      </c>
      <c r="P38" s="6">
        <f t="shared" si="5"/>
        <v>0</v>
      </c>
      <c r="Q38" s="6">
        <f>Q39+Q40+Q41+Q42+Q43</f>
        <v>0</v>
      </c>
      <c r="R38" s="6">
        <f>R39+R40+R41+R42+R43</f>
        <v>0</v>
      </c>
      <c r="S38" s="6">
        <f t="shared" si="6"/>
        <v>0</v>
      </c>
      <c r="T38" s="6">
        <f>T39+T40+T41+T42+T43</f>
        <v>0</v>
      </c>
      <c r="U38" s="6">
        <f>U39+U40+U41+U42+U43</f>
        <v>0</v>
      </c>
      <c r="V38" s="6">
        <f t="shared" si="7"/>
        <v>0</v>
      </c>
      <c r="W38" s="6">
        <f>W39+W40+W41+W42+W43</f>
        <v>0</v>
      </c>
      <c r="X38" s="6">
        <f>X39+X40+X41+X42+X43</f>
        <v>0</v>
      </c>
      <c r="Y38" s="6">
        <f t="shared" si="8"/>
        <v>0</v>
      </c>
      <c r="Z38" s="6">
        <f>Z39+Z40+Z41+Z42+Z43</f>
        <v>0</v>
      </c>
      <c r="AA38" s="6">
        <f>AA39+AA40+AA41+AA42+AA43</f>
        <v>0</v>
      </c>
      <c r="AB38" s="6">
        <f t="shared" si="9"/>
        <v>0</v>
      </c>
      <c r="AC38" s="6">
        <f>AC39+AC40+AC41+AC42+AC43</f>
        <v>0</v>
      </c>
      <c r="AD38" s="6">
        <f>AD39+AD40+AD41+AD42+AD43</f>
        <v>0</v>
      </c>
      <c r="AE38" s="6">
        <f t="shared" si="10"/>
        <v>0</v>
      </c>
      <c r="AF38" s="6">
        <f>AF39+AF40+AF41+AF42+AF43</f>
        <v>0</v>
      </c>
      <c r="AG38" s="6">
        <f>AG39+AG40+AG41+AG42+AG43</f>
        <v>0</v>
      </c>
      <c r="AH38" s="6">
        <f t="shared" si="11"/>
        <v>0</v>
      </c>
      <c r="AI38" s="6">
        <f>AI39+AI40+AI41+AI42+AI43</f>
        <v>0</v>
      </c>
      <c r="AJ38" s="6">
        <f>AJ39+AJ40+AJ41+AJ42+AJ43</f>
        <v>0</v>
      </c>
      <c r="AK38" s="6">
        <f t="shared" si="12"/>
        <v>0</v>
      </c>
      <c r="AL38" s="6">
        <f>AL39+AL40+AL41+AL42+AL43</f>
        <v>0</v>
      </c>
      <c r="AM38" s="6">
        <f>AM39+AM40+AM41+AM42+AM43</f>
        <v>0</v>
      </c>
      <c r="AN38" s="6">
        <f t="shared" si="13"/>
        <v>0</v>
      </c>
      <c r="AO38" s="6">
        <f>AO39+AO40+AO41+AO42+AO43</f>
        <v>0</v>
      </c>
      <c r="AP38" s="6">
        <f>AP39+AP40+AP41+AP42+AP43</f>
        <v>0</v>
      </c>
      <c r="AQ38" s="6">
        <f t="shared" si="14"/>
        <v>0</v>
      </c>
      <c r="AR38" s="6">
        <f>AR39+AR40+AR41+AR42+AR43</f>
        <v>0</v>
      </c>
      <c r="AS38" s="6">
        <f>AS39+AS40+AS41+AS42+AS43</f>
        <v>0</v>
      </c>
    </row>
    <row r="39" spans="1:45" ht="12.75">
      <c r="A39" s="27" t="s">
        <v>133</v>
      </c>
      <c r="B39" s="21"/>
      <c r="C39" s="13" t="s">
        <v>257</v>
      </c>
      <c r="D39" s="11">
        <f t="shared" si="1"/>
        <v>0</v>
      </c>
      <c r="E39" s="11"/>
      <c r="F39" s="11"/>
      <c r="G39" s="11">
        <f t="shared" si="2"/>
        <v>0</v>
      </c>
      <c r="H39" s="11"/>
      <c r="I39" s="11"/>
      <c r="J39" s="11">
        <f t="shared" si="3"/>
        <v>0</v>
      </c>
      <c r="K39" s="11"/>
      <c r="L39" s="11"/>
      <c r="M39" s="11">
        <f t="shared" si="4"/>
        <v>0</v>
      </c>
      <c r="N39" s="11"/>
      <c r="O39" s="11"/>
      <c r="P39" s="11">
        <f t="shared" si="5"/>
        <v>0</v>
      </c>
      <c r="Q39" s="11"/>
      <c r="R39" s="11"/>
      <c r="S39" s="11">
        <f t="shared" si="6"/>
        <v>0</v>
      </c>
      <c r="T39" s="11"/>
      <c r="U39" s="11"/>
      <c r="V39" s="11">
        <f t="shared" si="7"/>
        <v>0</v>
      </c>
      <c r="W39" s="11"/>
      <c r="X39" s="11"/>
      <c r="Y39" s="11">
        <f t="shared" si="8"/>
        <v>0</v>
      </c>
      <c r="Z39" s="11"/>
      <c r="AA39" s="11"/>
      <c r="AB39" s="11">
        <f t="shared" si="9"/>
        <v>0</v>
      </c>
      <c r="AC39" s="11"/>
      <c r="AD39" s="11"/>
      <c r="AE39" s="11">
        <f t="shared" si="10"/>
        <v>0</v>
      </c>
      <c r="AF39" s="11"/>
      <c r="AG39" s="11"/>
      <c r="AH39" s="11">
        <f t="shared" si="11"/>
        <v>0</v>
      </c>
      <c r="AI39" s="11"/>
      <c r="AJ39" s="11"/>
      <c r="AK39" s="11">
        <f t="shared" si="12"/>
        <v>0</v>
      </c>
      <c r="AL39" s="11"/>
      <c r="AM39" s="11"/>
      <c r="AN39" s="11">
        <f t="shared" si="13"/>
        <v>0</v>
      </c>
      <c r="AO39" s="11"/>
      <c r="AP39" s="11"/>
      <c r="AQ39" s="11">
        <f t="shared" si="14"/>
        <v>0</v>
      </c>
      <c r="AR39" s="11">
        <f aca="true" t="shared" si="20" ref="AR39:AS43">SUM(H39,K39,N39,Q39,T39,W39,Z39,AC39,AF39,AI39,AL39,AO39)</f>
        <v>0</v>
      </c>
      <c r="AS39" s="11">
        <f t="shared" si="20"/>
        <v>0</v>
      </c>
    </row>
    <row r="40" spans="1:45" s="38" customFormat="1" ht="26.25">
      <c r="A40" s="28" t="s">
        <v>134</v>
      </c>
      <c r="B40" s="23"/>
      <c r="C40" s="13" t="s">
        <v>104</v>
      </c>
      <c r="D40" s="11">
        <f t="shared" si="1"/>
        <v>0</v>
      </c>
      <c r="E40" s="11"/>
      <c r="F40" s="11"/>
      <c r="G40" s="11">
        <f t="shared" si="2"/>
        <v>0</v>
      </c>
      <c r="H40" s="11"/>
      <c r="I40" s="11"/>
      <c r="J40" s="11">
        <f t="shared" si="3"/>
        <v>0</v>
      </c>
      <c r="K40" s="11"/>
      <c r="L40" s="11"/>
      <c r="M40" s="11">
        <f t="shared" si="4"/>
        <v>0</v>
      </c>
      <c r="N40" s="11"/>
      <c r="O40" s="11"/>
      <c r="P40" s="11">
        <f t="shared" si="5"/>
        <v>0</v>
      </c>
      <c r="Q40" s="11"/>
      <c r="R40" s="11"/>
      <c r="S40" s="11">
        <f t="shared" si="6"/>
        <v>0</v>
      </c>
      <c r="T40" s="11"/>
      <c r="U40" s="11"/>
      <c r="V40" s="11">
        <f t="shared" si="7"/>
        <v>0</v>
      </c>
      <c r="W40" s="11"/>
      <c r="X40" s="11"/>
      <c r="Y40" s="11">
        <f t="shared" si="8"/>
        <v>0</v>
      </c>
      <c r="Z40" s="11"/>
      <c r="AA40" s="11"/>
      <c r="AB40" s="11">
        <f t="shared" si="9"/>
        <v>0</v>
      </c>
      <c r="AC40" s="11"/>
      <c r="AD40" s="11"/>
      <c r="AE40" s="11">
        <f t="shared" si="10"/>
        <v>0</v>
      </c>
      <c r="AF40" s="11"/>
      <c r="AG40" s="11"/>
      <c r="AH40" s="11">
        <f t="shared" si="11"/>
        <v>0</v>
      </c>
      <c r="AI40" s="11"/>
      <c r="AJ40" s="11"/>
      <c r="AK40" s="11">
        <f t="shared" si="12"/>
        <v>0</v>
      </c>
      <c r="AL40" s="11"/>
      <c r="AM40" s="11"/>
      <c r="AN40" s="11">
        <f t="shared" si="13"/>
        <v>0</v>
      </c>
      <c r="AO40" s="11"/>
      <c r="AP40" s="11"/>
      <c r="AQ40" s="11">
        <f t="shared" si="14"/>
        <v>0</v>
      </c>
      <c r="AR40" s="11">
        <f t="shared" si="20"/>
        <v>0</v>
      </c>
      <c r="AS40" s="11">
        <f t="shared" si="20"/>
        <v>0</v>
      </c>
    </row>
    <row r="41" spans="1:45" s="38" customFormat="1" ht="26.25">
      <c r="A41" s="28" t="s">
        <v>135</v>
      </c>
      <c r="B41" s="23"/>
      <c r="C41" s="13" t="s">
        <v>105</v>
      </c>
      <c r="D41" s="11">
        <f t="shared" si="1"/>
        <v>0</v>
      </c>
      <c r="E41" s="11"/>
      <c r="F41" s="11"/>
      <c r="G41" s="11">
        <f t="shared" si="2"/>
        <v>0</v>
      </c>
      <c r="H41" s="11"/>
      <c r="I41" s="11"/>
      <c r="J41" s="11">
        <f t="shared" si="3"/>
        <v>0</v>
      </c>
      <c r="K41" s="11"/>
      <c r="L41" s="11"/>
      <c r="M41" s="11">
        <f t="shared" si="4"/>
        <v>0</v>
      </c>
      <c r="N41" s="11"/>
      <c r="O41" s="11"/>
      <c r="P41" s="11">
        <f t="shared" si="5"/>
        <v>0</v>
      </c>
      <c r="Q41" s="11"/>
      <c r="R41" s="11"/>
      <c r="S41" s="11">
        <f t="shared" si="6"/>
        <v>0</v>
      </c>
      <c r="T41" s="11"/>
      <c r="U41" s="11"/>
      <c r="V41" s="11">
        <f t="shared" si="7"/>
        <v>0</v>
      </c>
      <c r="W41" s="11"/>
      <c r="X41" s="11"/>
      <c r="Y41" s="11">
        <f t="shared" si="8"/>
        <v>0</v>
      </c>
      <c r="Z41" s="11"/>
      <c r="AA41" s="11"/>
      <c r="AB41" s="11">
        <f t="shared" si="9"/>
        <v>0</v>
      </c>
      <c r="AC41" s="11"/>
      <c r="AD41" s="11"/>
      <c r="AE41" s="11">
        <f t="shared" si="10"/>
        <v>0</v>
      </c>
      <c r="AF41" s="11"/>
      <c r="AG41" s="11"/>
      <c r="AH41" s="11">
        <f t="shared" si="11"/>
        <v>0</v>
      </c>
      <c r="AI41" s="11"/>
      <c r="AJ41" s="11"/>
      <c r="AK41" s="11">
        <f t="shared" si="12"/>
        <v>0</v>
      </c>
      <c r="AL41" s="11"/>
      <c r="AM41" s="11"/>
      <c r="AN41" s="11">
        <f t="shared" si="13"/>
        <v>0</v>
      </c>
      <c r="AO41" s="11"/>
      <c r="AP41" s="11"/>
      <c r="AQ41" s="11">
        <f t="shared" si="14"/>
        <v>0</v>
      </c>
      <c r="AR41" s="11">
        <f t="shared" si="20"/>
        <v>0</v>
      </c>
      <c r="AS41" s="11">
        <f t="shared" si="20"/>
        <v>0</v>
      </c>
    </row>
    <row r="42" spans="1:45" s="38" customFormat="1" ht="26.25">
      <c r="A42" s="28" t="s">
        <v>136</v>
      </c>
      <c r="B42" s="23"/>
      <c r="C42" s="13" t="s">
        <v>106</v>
      </c>
      <c r="D42" s="11">
        <f t="shared" si="1"/>
        <v>0</v>
      </c>
      <c r="E42" s="11"/>
      <c r="F42" s="11"/>
      <c r="G42" s="11">
        <f t="shared" si="2"/>
        <v>0</v>
      </c>
      <c r="H42" s="11"/>
      <c r="I42" s="11"/>
      <c r="J42" s="11">
        <f t="shared" si="3"/>
        <v>0</v>
      </c>
      <c r="K42" s="11"/>
      <c r="L42" s="11"/>
      <c r="M42" s="11">
        <f t="shared" si="4"/>
        <v>0</v>
      </c>
      <c r="N42" s="11"/>
      <c r="O42" s="11"/>
      <c r="P42" s="11">
        <f t="shared" si="5"/>
        <v>0</v>
      </c>
      <c r="Q42" s="11"/>
      <c r="R42" s="11"/>
      <c r="S42" s="11">
        <f t="shared" si="6"/>
        <v>0</v>
      </c>
      <c r="T42" s="11"/>
      <c r="U42" s="11"/>
      <c r="V42" s="11">
        <f t="shared" si="7"/>
        <v>0</v>
      </c>
      <c r="W42" s="11"/>
      <c r="X42" s="11"/>
      <c r="Y42" s="11">
        <f t="shared" si="8"/>
        <v>0</v>
      </c>
      <c r="Z42" s="11"/>
      <c r="AA42" s="11"/>
      <c r="AB42" s="11">
        <f t="shared" si="9"/>
        <v>0</v>
      </c>
      <c r="AC42" s="11"/>
      <c r="AD42" s="11"/>
      <c r="AE42" s="11">
        <f t="shared" si="10"/>
        <v>0</v>
      </c>
      <c r="AF42" s="11"/>
      <c r="AG42" s="11"/>
      <c r="AH42" s="11">
        <f t="shared" si="11"/>
        <v>0</v>
      </c>
      <c r="AI42" s="11"/>
      <c r="AJ42" s="11"/>
      <c r="AK42" s="11">
        <f t="shared" si="12"/>
        <v>0</v>
      </c>
      <c r="AL42" s="11"/>
      <c r="AM42" s="11"/>
      <c r="AN42" s="11">
        <f t="shared" si="13"/>
        <v>0</v>
      </c>
      <c r="AO42" s="11"/>
      <c r="AP42" s="11"/>
      <c r="AQ42" s="11">
        <f t="shared" si="14"/>
        <v>0</v>
      </c>
      <c r="AR42" s="11">
        <f t="shared" si="20"/>
        <v>0</v>
      </c>
      <c r="AS42" s="11">
        <f t="shared" si="20"/>
        <v>0</v>
      </c>
    </row>
    <row r="43" spans="1:45" ht="12.75">
      <c r="A43" s="27" t="s">
        <v>137</v>
      </c>
      <c r="B43" s="21"/>
      <c r="C43" s="13" t="s">
        <v>172</v>
      </c>
      <c r="D43" s="11">
        <f t="shared" si="1"/>
        <v>0</v>
      </c>
      <c r="E43" s="11"/>
      <c r="F43" s="11"/>
      <c r="G43" s="11">
        <f t="shared" si="2"/>
        <v>0</v>
      </c>
      <c r="H43" s="11"/>
      <c r="I43" s="11"/>
      <c r="J43" s="11">
        <f t="shared" si="3"/>
        <v>0</v>
      </c>
      <c r="K43" s="11"/>
      <c r="L43" s="11"/>
      <c r="M43" s="11">
        <f t="shared" si="4"/>
        <v>0</v>
      </c>
      <c r="N43" s="11"/>
      <c r="O43" s="11"/>
      <c r="P43" s="11">
        <f t="shared" si="5"/>
        <v>0</v>
      </c>
      <c r="Q43" s="11"/>
      <c r="R43" s="11"/>
      <c r="S43" s="11">
        <f t="shared" si="6"/>
        <v>0</v>
      </c>
      <c r="T43" s="11"/>
      <c r="U43" s="11"/>
      <c r="V43" s="11">
        <f t="shared" si="7"/>
        <v>0</v>
      </c>
      <c r="W43" s="11"/>
      <c r="X43" s="11"/>
      <c r="Y43" s="11">
        <f t="shared" si="8"/>
        <v>0</v>
      </c>
      <c r="Z43" s="11"/>
      <c r="AA43" s="11"/>
      <c r="AB43" s="11">
        <f t="shared" si="9"/>
        <v>0</v>
      </c>
      <c r="AC43" s="11"/>
      <c r="AD43" s="11"/>
      <c r="AE43" s="11">
        <f t="shared" si="10"/>
        <v>0</v>
      </c>
      <c r="AF43" s="11"/>
      <c r="AG43" s="11"/>
      <c r="AH43" s="11">
        <f t="shared" si="11"/>
        <v>0</v>
      </c>
      <c r="AI43" s="11"/>
      <c r="AJ43" s="11"/>
      <c r="AK43" s="11">
        <f t="shared" si="12"/>
        <v>0</v>
      </c>
      <c r="AL43" s="11"/>
      <c r="AM43" s="11"/>
      <c r="AN43" s="11">
        <f t="shared" si="13"/>
        <v>0</v>
      </c>
      <c r="AO43" s="11"/>
      <c r="AP43" s="11"/>
      <c r="AQ43" s="11">
        <f t="shared" si="14"/>
        <v>0</v>
      </c>
      <c r="AR43" s="11">
        <f t="shared" si="20"/>
        <v>0</v>
      </c>
      <c r="AS43" s="11">
        <f t="shared" si="20"/>
        <v>0</v>
      </c>
    </row>
    <row r="44" spans="1:45" s="38" customFormat="1" ht="12.75">
      <c r="A44" s="30" t="s">
        <v>138</v>
      </c>
      <c r="B44" s="23" t="s">
        <v>112</v>
      </c>
      <c r="C44" s="12" t="s">
        <v>113</v>
      </c>
      <c r="D44" s="6">
        <f t="shared" si="1"/>
        <v>0</v>
      </c>
      <c r="E44" s="6">
        <f aca="true" t="shared" si="21" ref="E44:AS44">E45</f>
        <v>0</v>
      </c>
      <c r="F44" s="6">
        <f t="shared" si="21"/>
        <v>0</v>
      </c>
      <c r="G44" s="6">
        <f t="shared" si="2"/>
        <v>0</v>
      </c>
      <c r="H44" s="6">
        <f t="shared" si="21"/>
        <v>0</v>
      </c>
      <c r="I44" s="6">
        <f t="shared" si="21"/>
        <v>0</v>
      </c>
      <c r="J44" s="6">
        <f t="shared" si="3"/>
        <v>0</v>
      </c>
      <c r="K44" s="6">
        <f t="shared" si="21"/>
        <v>0</v>
      </c>
      <c r="L44" s="6">
        <f t="shared" si="21"/>
        <v>0</v>
      </c>
      <c r="M44" s="6">
        <f t="shared" si="4"/>
        <v>0</v>
      </c>
      <c r="N44" s="6">
        <f t="shared" si="21"/>
        <v>0</v>
      </c>
      <c r="O44" s="6">
        <f t="shared" si="21"/>
        <v>0</v>
      </c>
      <c r="P44" s="6">
        <f t="shared" si="5"/>
        <v>0</v>
      </c>
      <c r="Q44" s="6">
        <f t="shared" si="21"/>
        <v>0</v>
      </c>
      <c r="R44" s="6">
        <f t="shared" si="21"/>
        <v>0</v>
      </c>
      <c r="S44" s="6">
        <f t="shared" si="6"/>
        <v>0</v>
      </c>
      <c r="T44" s="6">
        <f t="shared" si="21"/>
        <v>0</v>
      </c>
      <c r="U44" s="6">
        <f t="shared" si="21"/>
        <v>0</v>
      </c>
      <c r="V44" s="6">
        <f t="shared" si="7"/>
        <v>0</v>
      </c>
      <c r="W44" s="6">
        <f t="shared" si="21"/>
        <v>0</v>
      </c>
      <c r="X44" s="6">
        <f t="shared" si="21"/>
        <v>0</v>
      </c>
      <c r="Y44" s="6">
        <f t="shared" si="8"/>
        <v>0</v>
      </c>
      <c r="Z44" s="6">
        <f t="shared" si="21"/>
        <v>0</v>
      </c>
      <c r="AA44" s="6">
        <f t="shared" si="21"/>
        <v>0</v>
      </c>
      <c r="AB44" s="6">
        <f t="shared" si="9"/>
        <v>0</v>
      </c>
      <c r="AC44" s="6">
        <f t="shared" si="21"/>
        <v>0</v>
      </c>
      <c r="AD44" s="6">
        <f t="shared" si="21"/>
        <v>0</v>
      </c>
      <c r="AE44" s="6">
        <f t="shared" si="10"/>
        <v>0</v>
      </c>
      <c r="AF44" s="6">
        <f t="shared" si="21"/>
        <v>0</v>
      </c>
      <c r="AG44" s="6">
        <f t="shared" si="21"/>
        <v>0</v>
      </c>
      <c r="AH44" s="6">
        <f t="shared" si="11"/>
        <v>0</v>
      </c>
      <c r="AI44" s="6">
        <f t="shared" si="21"/>
        <v>0</v>
      </c>
      <c r="AJ44" s="6">
        <f t="shared" si="21"/>
        <v>0</v>
      </c>
      <c r="AK44" s="6">
        <f t="shared" si="12"/>
        <v>0</v>
      </c>
      <c r="AL44" s="6">
        <f t="shared" si="21"/>
        <v>0</v>
      </c>
      <c r="AM44" s="6">
        <f t="shared" si="21"/>
        <v>0</v>
      </c>
      <c r="AN44" s="6">
        <f t="shared" si="13"/>
        <v>0</v>
      </c>
      <c r="AO44" s="6">
        <f t="shared" si="21"/>
        <v>0</v>
      </c>
      <c r="AP44" s="6">
        <f t="shared" si="21"/>
        <v>0</v>
      </c>
      <c r="AQ44" s="6">
        <f t="shared" si="14"/>
        <v>0</v>
      </c>
      <c r="AR44" s="6">
        <f t="shared" si="21"/>
        <v>0</v>
      </c>
      <c r="AS44" s="6">
        <f t="shared" si="21"/>
        <v>0</v>
      </c>
    </row>
    <row r="45" spans="1:45" s="38" customFormat="1" ht="12.75">
      <c r="A45" s="28" t="s">
        <v>139</v>
      </c>
      <c r="B45" s="24" t="s">
        <v>95</v>
      </c>
      <c r="C45" s="13" t="s">
        <v>168</v>
      </c>
      <c r="D45" s="11">
        <f t="shared" si="1"/>
        <v>0</v>
      </c>
      <c r="E45" s="11"/>
      <c r="F45" s="11"/>
      <c r="G45" s="11">
        <f t="shared" si="2"/>
        <v>0</v>
      </c>
      <c r="H45" s="11"/>
      <c r="I45" s="11"/>
      <c r="J45" s="11">
        <f t="shared" si="3"/>
        <v>0</v>
      </c>
      <c r="K45" s="11"/>
      <c r="L45" s="11"/>
      <c r="M45" s="11">
        <f t="shared" si="4"/>
        <v>0</v>
      </c>
      <c r="N45" s="11"/>
      <c r="O45" s="11"/>
      <c r="P45" s="11">
        <f t="shared" si="5"/>
        <v>0</v>
      </c>
      <c r="Q45" s="11"/>
      <c r="R45" s="11"/>
      <c r="S45" s="11">
        <f t="shared" si="6"/>
        <v>0</v>
      </c>
      <c r="T45" s="11"/>
      <c r="U45" s="11"/>
      <c r="V45" s="11">
        <f t="shared" si="7"/>
        <v>0</v>
      </c>
      <c r="W45" s="11"/>
      <c r="X45" s="11"/>
      <c r="Y45" s="11">
        <f t="shared" si="8"/>
        <v>0</v>
      </c>
      <c r="Z45" s="11"/>
      <c r="AA45" s="11"/>
      <c r="AB45" s="11">
        <f t="shared" si="9"/>
        <v>0</v>
      </c>
      <c r="AC45" s="11"/>
      <c r="AD45" s="11"/>
      <c r="AE45" s="11">
        <f t="shared" si="10"/>
        <v>0</v>
      </c>
      <c r="AF45" s="11"/>
      <c r="AG45" s="11"/>
      <c r="AH45" s="11">
        <f t="shared" si="11"/>
        <v>0</v>
      </c>
      <c r="AI45" s="11"/>
      <c r="AJ45" s="11"/>
      <c r="AK45" s="11">
        <f t="shared" si="12"/>
        <v>0</v>
      </c>
      <c r="AL45" s="11"/>
      <c r="AM45" s="11"/>
      <c r="AN45" s="11">
        <f t="shared" si="13"/>
        <v>0</v>
      </c>
      <c r="AO45" s="11"/>
      <c r="AP45" s="11"/>
      <c r="AQ45" s="11">
        <f t="shared" si="14"/>
        <v>0</v>
      </c>
      <c r="AR45" s="11">
        <f>SUM(H45,K45,N45,Q45,T45,W45,Z45,AC45,AF45,AI45,AL45,AO45)</f>
        <v>0</v>
      </c>
      <c r="AS45" s="11">
        <f>SUM(I45,L45,O45,R45,U45,X45,AA45,AD45,AG45,AJ45,AM45,AP45)</f>
        <v>0</v>
      </c>
    </row>
    <row r="46" spans="1:45" ht="12.75">
      <c r="A46" s="41" t="s">
        <v>140</v>
      </c>
      <c r="B46" s="23" t="s">
        <v>18</v>
      </c>
      <c r="C46" s="12" t="s">
        <v>51</v>
      </c>
      <c r="D46" s="6">
        <f t="shared" si="1"/>
        <v>0</v>
      </c>
      <c r="E46" s="6">
        <f>E47+E48+E49+E50</f>
        <v>0</v>
      </c>
      <c r="F46" s="6">
        <f>F47+F48+F49+F50</f>
        <v>0</v>
      </c>
      <c r="G46" s="6">
        <f t="shared" si="2"/>
        <v>0</v>
      </c>
      <c r="H46" s="6">
        <f>H47+H48+H49+H50</f>
        <v>0</v>
      </c>
      <c r="I46" s="6">
        <f>I47+I48+I49+I50</f>
        <v>0</v>
      </c>
      <c r="J46" s="6">
        <f t="shared" si="3"/>
        <v>0</v>
      </c>
      <c r="K46" s="6">
        <f>K47+K48+K49+K50</f>
        <v>0</v>
      </c>
      <c r="L46" s="6">
        <f>L47+L48+L49+L50</f>
        <v>0</v>
      </c>
      <c r="M46" s="6">
        <f t="shared" si="4"/>
        <v>0</v>
      </c>
      <c r="N46" s="6">
        <f>N47+N48+N49+N50</f>
        <v>0</v>
      </c>
      <c r="O46" s="6">
        <f>O47+O48+O49+O50</f>
        <v>0</v>
      </c>
      <c r="P46" s="6">
        <f t="shared" si="5"/>
        <v>0</v>
      </c>
      <c r="Q46" s="6">
        <f>Q47+Q48+Q49+Q50</f>
        <v>0</v>
      </c>
      <c r="R46" s="6">
        <f>R47+R48+R49+R50</f>
        <v>0</v>
      </c>
      <c r="S46" s="6">
        <f t="shared" si="6"/>
        <v>0</v>
      </c>
      <c r="T46" s="6">
        <f>T47+T48+T49+T50</f>
        <v>0</v>
      </c>
      <c r="U46" s="6">
        <f>U47+U48+U49+U50</f>
        <v>0</v>
      </c>
      <c r="V46" s="6">
        <f t="shared" si="7"/>
        <v>0</v>
      </c>
      <c r="W46" s="6">
        <f>W47+W48+W49+W50</f>
        <v>0</v>
      </c>
      <c r="X46" s="6">
        <f>X47+X48+X49+X50</f>
        <v>0</v>
      </c>
      <c r="Y46" s="6">
        <f t="shared" si="8"/>
        <v>0</v>
      </c>
      <c r="Z46" s="6">
        <f>Z47+Z48+Z49+Z50</f>
        <v>0</v>
      </c>
      <c r="AA46" s="6">
        <f>AA47+AA48+AA49+AA50</f>
        <v>0</v>
      </c>
      <c r="AB46" s="6">
        <f t="shared" si="9"/>
        <v>0</v>
      </c>
      <c r="AC46" s="6">
        <f>AC47+AC48+AC49+AC50</f>
        <v>0</v>
      </c>
      <c r="AD46" s="6">
        <f>AD47+AD48+AD49+AD50</f>
        <v>0</v>
      </c>
      <c r="AE46" s="6">
        <f t="shared" si="10"/>
        <v>0</v>
      </c>
      <c r="AF46" s="6">
        <f>AF47+AF48+AF49+AF50</f>
        <v>0</v>
      </c>
      <c r="AG46" s="6">
        <f>AG47+AG48+AG49+AG50</f>
        <v>0</v>
      </c>
      <c r="AH46" s="6">
        <f t="shared" si="11"/>
        <v>0</v>
      </c>
      <c r="AI46" s="6">
        <f>AI47+AI48+AI49+AI50</f>
        <v>0</v>
      </c>
      <c r="AJ46" s="6">
        <f>AJ47+AJ48+AJ49+AJ50</f>
        <v>0</v>
      </c>
      <c r="AK46" s="6">
        <f t="shared" si="12"/>
        <v>0</v>
      </c>
      <c r="AL46" s="6">
        <f>AL47+AL48+AL49+AL50</f>
        <v>0</v>
      </c>
      <c r="AM46" s="6">
        <f>AM47+AM48+AM49+AM50</f>
        <v>0</v>
      </c>
      <c r="AN46" s="6">
        <f t="shared" si="13"/>
        <v>0</v>
      </c>
      <c r="AO46" s="6">
        <f>AO47+AO48+AO49+AO50</f>
        <v>0</v>
      </c>
      <c r="AP46" s="6">
        <f>AP47+AP48+AP49+AP50</f>
        <v>0</v>
      </c>
      <c r="AQ46" s="6">
        <f t="shared" si="14"/>
        <v>0</v>
      </c>
      <c r="AR46" s="6">
        <f>AR47+AR48+AR49+AR50</f>
        <v>0</v>
      </c>
      <c r="AS46" s="6">
        <f>AS47+AS48+AS49+AS50</f>
        <v>0</v>
      </c>
    </row>
    <row r="47" spans="1:45" ht="12.75">
      <c r="A47" s="27" t="s">
        <v>141</v>
      </c>
      <c r="B47" s="23"/>
      <c r="C47" s="13" t="s">
        <v>164</v>
      </c>
      <c r="D47" s="11">
        <f t="shared" si="1"/>
        <v>0</v>
      </c>
      <c r="E47" s="11"/>
      <c r="F47" s="11"/>
      <c r="G47" s="11">
        <f t="shared" si="2"/>
        <v>0</v>
      </c>
      <c r="H47" s="11"/>
      <c r="I47" s="11"/>
      <c r="J47" s="11">
        <f t="shared" si="3"/>
        <v>0</v>
      </c>
      <c r="K47" s="11"/>
      <c r="L47" s="11"/>
      <c r="M47" s="11">
        <f t="shared" si="4"/>
        <v>0</v>
      </c>
      <c r="N47" s="11"/>
      <c r="O47" s="11"/>
      <c r="P47" s="11">
        <f t="shared" si="5"/>
        <v>0</v>
      </c>
      <c r="Q47" s="11"/>
      <c r="R47" s="11"/>
      <c r="S47" s="11">
        <f t="shared" si="6"/>
        <v>0</v>
      </c>
      <c r="T47" s="11"/>
      <c r="U47" s="11"/>
      <c r="V47" s="11">
        <f t="shared" si="7"/>
        <v>0</v>
      </c>
      <c r="W47" s="11"/>
      <c r="X47" s="11"/>
      <c r="Y47" s="11">
        <f t="shared" si="8"/>
        <v>0</v>
      </c>
      <c r="Z47" s="11"/>
      <c r="AA47" s="11"/>
      <c r="AB47" s="11">
        <f t="shared" si="9"/>
        <v>0</v>
      </c>
      <c r="AC47" s="11"/>
      <c r="AD47" s="11"/>
      <c r="AE47" s="11">
        <f t="shared" si="10"/>
        <v>0</v>
      </c>
      <c r="AF47" s="11"/>
      <c r="AG47" s="11"/>
      <c r="AH47" s="11">
        <f t="shared" si="11"/>
        <v>0</v>
      </c>
      <c r="AI47" s="11"/>
      <c r="AJ47" s="11"/>
      <c r="AK47" s="11">
        <f t="shared" si="12"/>
        <v>0</v>
      </c>
      <c r="AL47" s="11"/>
      <c r="AM47" s="11"/>
      <c r="AN47" s="11">
        <f t="shared" si="13"/>
        <v>0</v>
      </c>
      <c r="AO47" s="11"/>
      <c r="AP47" s="11"/>
      <c r="AQ47" s="11">
        <f t="shared" si="14"/>
        <v>0</v>
      </c>
      <c r="AR47" s="11">
        <f aca="true" t="shared" si="22" ref="AR47:AS50">SUM(H47,K47,N47,Q47,T47,W47,Z47,AC47,AF47,AI47,AL47,AO47)</f>
        <v>0</v>
      </c>
      <c r="AS47" s="11">
        <f t="shared" si="22"/>
        <v>0</v>
      </c>
    </row>
    <row r="48" spans="1:45" ht="26.25">
      <c r="A48" s="27" t="s">
        <v>167</v>
      </c>
      <c r="B48" s="23"/>
      <c r="C48" s="13" t="s">
        <v>99</v>
      </c>
      <c r="D48" s="11">
        <f t="shared" si="1"/>
        <v>0</v>
      </c>
      <c r="E48" s="11"/>
      <c r="F48" s="11"/>
      <c r="G48" s="11">
        <f t="shared" si="2"/>
        <v>0</v>
      </c>
      <c r="H48" s="11"/>
      <c r="I48" s="11"/>
      <c r="J48" s="11">
        <f t="shared" si="3"/>
        <v>0</v>
      </c>
      <c r="K48" s="11"/>
      <c r="L48" s="11"/>
      <c r="M48" s="11">
        <f t="shared" si="4"/>
        <v>0</v>
      </c>
      <c r="N48" s="11"/>
      <c r="O48" s="11"/>
      <c r="P48" s="11">
        <f t="shared" si="5"/>
        <v>0</v>
      </c>
      <c r="Q48" s="11"/>
      <c r="R48" s="11"/>
      <c r="S48" s="11">
        <f t="shared" si="6"/>
        <v>0</v>
      </c>
      <c r="T48" s="11"/>
      <c r="U48" s="11"/>
      <c r="V48" s="11">
        <f t="shared" si="7"/>
        <v>0</v>
      </c>
      <c r="W48" s="11"/>
      <c r="X48" s="11"/>
      <c r="Y48" s="11">
        <f t="shared" si="8"/>
        <v>0</v>
      </c>
      <c r="Z48" s="11"/>
      <c r="AA48" s="11"/>
      <c r="AB48" s="11">
        <f t="shared" si="9"/>
        <v>0</v>
      </c>
      <c r="AC48" s="11"/>
      <c r="AD48" s="11"/>
      <c r="AE48" s="11">
        <f t="shared" si="10"/>
        <v>0</v>
      </c>
      <c r="AF48" s="11"/>
      <c r="AG48" s="11"/>
      <c r="AH48" s="11">
        <f t="shared" si="11"/>
        <v>0</v>
      </c>
      <c r="AI48" s="11"/>
      <c r="AJ48" s="11"/>
      <c r="AK48" s="11">
        <f t="shared" si="12"/>
        <v>0</v>
      </c>
      <c r="AL48" s="11"/>
      <c r="AM48" s="11"/>
      <c r="AN48" s="11">
        <f t="shared" si="13"/>
        <v>0</v>
      </c>
      <c r="AO48" s="11"/>
      <c r="AP48" s="11"/>
      <c r="AQ48" s="11">
        <f t="shared" si="14"/>
        <v>0</v>
      </c>
      <c r="AR48" s="11">
        <f t="shared" si="22"/>
        <v>0</v>
      </c>
      <c r="AS48" s="11">
        <f t="shared" si="22"/>
        <v>0</v>
      </c>
    </row>
    <row r="49" spans="1:45" ht="26.25">
      <c r="A49" s="27" t="s">
        <v>165</v>
      </c>
      <c r="B49" s="23"/>
      <c r="C49" s="13" t="s">
        <v>173</v>
      </c>
      <c r="D49" s="11">
        <f t="shared" si="1"/>
        <v>0</v>
      </c>
      <c r="E49" s="11"/>
      <c r="F49" s="11"/>
      <c r="G49" s="11">
        <f t="shared" si="2"/>
        <v>0</v>
      </c>
      <c r="H49" s="11"/>
      <c r="I49" s="11"/>
      <c r="J49" s="11">
        <f t="shared" si="3"/>
        <v>0</v>
      </c>
      <c r="K49" s="11"/>
      <c r="L49" s="11"/>
      <c r="M49" s="11">
        <f t="shared" si="4"/>
        <v>0</v>
      </c>
      <c r="N49" s="11"/>
      <c r="O49" s="11"/>
      <c r="P49" s="11">
        <f t="shared" si="5"/>
        <v>0</v>
      </c>
      <c r="Q49" s="11"/>
      <c r="R49" s="11"/>
      <c r="S49" s="11">
        <f t="shared" si="6"/>
        <v>0</v>
      </c>
      <c r="T49" s="11"/>
      <c r="U49" s="11"/>
      <c r="V49" s="11">
        <f t="shared" si="7"/>
        <v>0</v>
      </c>
      <c r="W49" s="11"/>
      <c r="X49" s="11"/>
      <c r="Y49" s="11">
        <f t="shared" si="8"/>
        <v>0</v>
      </c>
      <c r="Z49" s="11"/>
      <c r="AA49" s="11"/>
      <c r="AB49" s="11">
        <f t="shared" si="9"/>
        <v>0</v>
      </c>
      <c r="AC49" s="11"/>
      <c r="AD49" s="11"/>
      <c r="AE49" s="11">
        <f t="shared" si="10"/>
        <v>0</v>
      </c>
      <c r="AF49" s="11"/>
      <c r="AG49" s="11"/>
      <c r="AH49" s="11">
        <f t="shared" si="11"/>
        <v>0</v>
      </c>
      <c r="AI49" s="11"/>
      <c r="AJ49" s="11"/>
      <c r="AK49" s="11">
        <f t="shared" si="12"/>
        <v>0</v>
      </c>
      <c r="AL49" s="11"/>
      <c r="AM49" s="11"/>
      <c r="AN49" s="11">
        <f t="shared" si="13"/>
        <v>0</v>
      </c>
      <c r="AO49" s="11"/>
      <c r="AP49" s="11"/>
      <c r="AQ49" s="11">
        <f t="shared" si="14"/>
        <v>0</v>
      </c>
      <c r="AR49" s="11">
        <f t="shared" si="22"/>
        <v>0</v>
      </c>
      <c r="AS49" s="11">
        <f t="shared" si="22"/>
        <v>0</v>
      </c>
    </row>
    <row r="50" spans="1:45" ht="12.75">
      <c r="A50" s="27" t="s">
        <v>166</v>
      </c>
      <c r="B50" s="24" t="s">
        <v>196</v>
      </c>
      <c r="C50" s="13" t="s">
        <v>197</v>
      </c>
      <c r="D50" s="11">
        <f t="shared" si="1"/>
        <v>0</v>
      </c>
      <c r="E50" s="11"/>
      <c r="F50" s="11"/>
      <c r="G50" s="11">
        <f t="shared" si="2"/>
        <v>0</v>
      </c>
      <c r="H50" s="11"/>
      <c r="I50" s="11"/>
      <c r="J50" s="11">
        <f t="shared" si="3"/>
        <v>0</v>
      </c>
      <c r="K50" s="11"/>
      <c r="L50" s="11"/>
      <c r="M50" s="11">
        <f t="shared" si="4"/>
        <v>0</v>
      </c>
      <c r="N50" s="11"/>
      <c r="O50" s="11"/>
      <c r="P50" s="11">
        <f t="shared" si="5"/>
        <v>0</v>
      </c>
      <c r="Q50" s="11"/>
      <c r="R50" s="11"/>
      <c r="S50" s="11">
        <f t="shared" si="6"/>
        <v>0</v>
      </c>
      <c r="T50" s="11"/>
      <c r="U50" s="11"/>
      <c r="V50" s="11">
        <f t="shared" si="7"/>
        <v>0</v>
      </c>
      <c r="W50" s="11"/>
      <c r="X50" s="11"/>
      <c r="Y50" s="11">
        <f t="shared" si="8"/>
        <v>0</v>
      </c>
      <c r="Z50" s="11"/>
      <c r="AA50" s="11"/>
      <c r="AB50" s="11">
        <f t="shared" si="9"/>
        <v>0</v>
      </c>
      <c r="AC50" s="11"/>
      <c r="AD50" s="11"/>
      <c r="AE50" s="11">
        <f t="shared" si="10"/>
        <v>0</v>
      </c>
      <c r="AF50" s="11"/>
      <c r="AG50" s="11"/>
      <c r="AH50" s="11">
        <f t="shared" si="11"/>
        <v>0</v>
      </c>
      <c r="AI50" s="11"/>
      <c r="AJ50" s="11"/>
      <c r="AK50" s="11">
        <f t="shared" si="12"/>
        <v>0</v>
      </c>
      <c r="AL50" s="11"/>
      <c r="AM50" s="11"/>
      <c r="AN50" s="11">
        <f t="shared" si="13"/>
        <v>0</v>
      </c>
      <c r="AO50" s="11"/>
      <c r="AP50" s="11"/>
      <c r="AQ50" s="11">
        <f t="shared" si="14"/>
        <v>0</v>
      </c>
      <c r="AR50" s="11">
        <f t="shared" si="22"/>
        <v>0</v>
      </c>
      <c r="AS50" s="11">
        <f t="shared" si="22"/>
        <v>0</v>
      </c>
    </row>
    <row r="51" spans="1:45" s="38" customFormat="1" ht="12.75">
      <c r="A51" s="30" t="s">
        <v>119</v>
      </c>
      <c r="B51" s="23"/>
      <c r="C51" s="12" t="s">
        <v>102</v>
      </c>
      <c r="D51" s="6">
        <f t="shared" si="1"/>
        <v>0</v>
      </c>
      <c r="E51" s="6">
        <f>E52+E53+E57+E58</f>
        <v>0</v>
      </c>
      <c r="F51" s="6">
        <f>F52+F53+F57+F58</f>
        <v>0</v>
      </c>
      <c r="G51" s="6">
        <f t="shared" si="2"/>
        <v>0</v>
      </c>
      <c r="H51" s="6">
        <f>H52+H53+H57+H58</f>
        <v>0</v>
      </c>
      <c r="I51" s="6">
        <f>I52+I53+I57+I58</f>
        <v>0</v>
      </c>
      <c r="J51" s="6">
        <f t="shared" si="3"/>
        <v>0</v>
      </c>
      <c r="K51" s="6">
        <f>K52+K53+K57+K58</f>
        <v>0</v>
      </c>
      <c r="L51" s="6">
        <f>L52+L53+L57+L58</f>
        <v>0</v>
      </c>
      <c r="M51" s="6">
        <f t="shared" si="4"/>
        <v>0</v>
      </c>
      <c r="N51" s="6">
        <f>N52+N53+N57+N58</f>
        <v>0</v>
      </c>
      <c r="O51" s="6">
        <f>O52+O53+O57+O58</f>
        <v>0</v>
      </c>
      <c r="P51" s="6">
        <f t="shared" si="5"/>
        <v>0</v>
      </c>
      <c r="Q51" s="6">
        <f>Q52+Q53+Q57+Q58</f>
        <v>0</v>
      </c>
      <c r="R51" s="6">
        <f>R52+R53+R57+R58</f>
        <v>0</v>
      </c>
      <c r="S51" s="6">
        <f t="shared" si="6"/>
        <v>0</v>
      </c>
      <c r="T51" s="6">
        <f>T52+T53+T57+T58</f>
        <v>0</v>
      </c>
      <c r="U51" s="6">
        <f>U52+U53+U57+U58</f>
        <v>0</v>
      </c>
      <c r="V51" s="6">
        <f t="shared" si="7"/>
        <v>0</v>
      </c>
      <c r="W51" s="6">
        <f>W52+W53+W57+W58</f>
        <v>0</v>
      </c>
      <c r="X51" s="6">
        <f>X52+X53+X57+X58</f>
        <v>0</v>
      </c>
      <c r="Y51" s="6">
        <f t="shared" si="8"/>
        <v>0</v>
      </c>
      <c r="Z51" s="6">
        <f>Z52+Z53+Z57+Z58</f>
        <v>0</v>
      </c>
      <c r="AA51" s="6">
        <f>AA52+AA53+AA57+AA58</f>
        <v>0</v>
      </c>
      <c r="AB51" s="6">
        <f t="shared" si="9"/>
        <v>0</v>
      </c>
      <c r="AC51" s="6">
        <f>AC52+AC53+AC57+AC58</f>
        <v>0</v>
      </c>
      <c r="AD51" s="6">
        <f>AD52+AD53+AD57+AD58</f>
        <v>0</v>
      </c>
      <c r="AE51" s="6">
        <f t="shared" si="10"/>
        <v>0</v>
      </c>
      <c r="AF51" s="6">
        <f>AF52+AF53+AF57+AF58</f>
        <v>0</v>
      </c>
      <c r="AG51" s="6">
        <f>AG52+AG53+AG57+AG58</f>
        <v>0</v>
      </c>
      <c r="AH51" s="6">
        <f t="shared" si="11"/>
        <v>0</v>
      </c>
      <c r="AI51" s="6">
        <f>AI52+AI53+AI57+AI58</f>
        <v>0</v>
      </c>
      <c r="AJ51" s="6">
        <f>AJ52+AJ53+AJ57+AJ58</f>
        <v>0</v>
      </c>
      <c r="AK51" s="6">
        <f t="shared" si="12"/>
        <v>0</v>
      </c>
      <c r="AL51" s="6">
        <f>AL52+AL53+AL57+AL58</f>
        <v>0</v>
      </c>
      <c r="AM51" s="6">
        <f>AM52+AM53+AM57+AM58</f>
        <v>0</v>
      </c>
      <c r="AN51" s="6">
        <f t="shared" si="13"/>
        <v>0</v>
      </c>
      <c r="AO51" s="6">
        <f>AO52+AO53+AO57+AO58</f>
        <v>0</v>
      </c>
      <c r="AP51" s="6">
        <f>AP52+AP53+AP57+AP58</f>
        <v>0</v>
      </c>
      <c r="AQ51" s="6">
        <f t="shared" si="14"/>
        <v>0</v>
      </c>
      <c r="AR51" s="6">
        <f>AR52+AR53+AR57+AR58</f>
        <v>0</v>
      </c>
      <c r="AS51" s="6">
        <f>AS52+AS53+AS57+AS58</f>
        <v>0</v>
      </c>
    </row>
    <row r="52" spans="1:45" ht="12.75">
      <c r="A52" s="41" t="s">
        <v>120</v>
      </c>
      <c r="B52" s="23" t="s">
        <v>87</v>
      </c>
      <c r="C52" s="12" t="s">
        <v>88</v>
      </c>
      <c r="D52" s="6">
        <f t="shared" si="1"/>
        <v>0</v>
      </c>
      <c r="E52" s="6"/>
      <c r="F52" s="6"/>
      <c r="G52" s="6">
        <f t="shared" si="2"/>
        <v>0</v>
      </c>
      <c r="H52" s="6"/>
      <c r="I52" s="6"/>
      <c r="J52" s="6">
        <f t="shared" si="3"/>
        <v>0</v>
      </c>
      <c r="K52" s="6"/>
      <c r="L52" s="6"/>
      <c r="M52" s="6">
        <f t="shared" si="4"/>
        <v>0</v>
      </c>
      <c r="N52" s="6"/>
      <c r="O52" s="6"/>
      <c r="P52" s="6">
        <f t="shared" si="5"/>
        <v>0</v>
      </c>
      <c r="Q52" s="6"/>
      <c r="R52" s="6"/>
      <c r="S52" s="6">
        <f t="shared" si="6"/>
        <v>0</v>
      </c>
      <c r="T52" s="6"/>
      <c r="U52" s="6"/>
      <c r="V52" s="6">
        <f t="shared" si="7"/>
        <v>0</v>
      </c>
      <c r="W52" s="6"/>
      <c r="X52" s="6"/>
      <c r="Y52" s="6">
        <f t="shared" si="8"/>
        <v>0</v>
      </c>
      <c r="Z52" s="6"/>
      <c r="AA52" s="6"/>
      <c r="AB52" s="6">
        <f t="shared" si="9"/>
        <v>0</v>
      </c>
      <c r="AC52" s="6"/>
      <c r="AD52" s="6"/>
      <c r="AE52" s="6">
        <f t="shared" si="10"/>
        <v>0</v>
      </c>
      <c r="AF52" s="6"/>
      <c r="AG52" s="6"/>
      <c r="AH52" s="6">
        <f t="shared" si="11"/>
        <v>0</v>
      </c>
      <c r="AI52" s="6"/>
      <c r="AJ52" s="6"/>
      <c r="AK52" s="6">
        <f t="shared" si="12"/>
        <v>0</v>
      </c>
      <c r="AL52" s="6"/>
      <c r="AM52" s="6"/>
      <c r="AN52" s="6">
        <f t="shared" si="13"/>
        <v>0</v>
      </c>
      <c r="AO52" s="6"/>
      <c r="AP52" s="6"/>
      <c r="AQ52" s="6">
        <f t="shared" si="14"/>
        <v>0</v>
      </c>
      <c r="AR52" s="6">
        <f>SUM(H52,K52,N52,Q52,T52,W52,Z52,AC52,AF52,AI52,AL52,AO52)</f>
        <v>0</v>
      </c>
      <c r="AS52" s="6">
        <f>SUM(I52,L52,O52,R52,U52,X52,AA52,AD52,AG52,AJ52,AM52,AP52)</f>
        <v>0</v>
      </c>
    </row>
    <row r="53" spans="1:45" ht="12.75">
      <c r="A53" s="41" t="s">
        <v>122</v>
      </c>
      <c r="B53" s="21" t="s">
        <v>19</v>
      </c>
      <c r="C53" s="12" t="s">
        <v>20</v>
      </c>
      <c r="D53" s="6">
        <f t="shared" si="1"/>
        <v>0</v>
      </c>
      <c r="E53" s="6">
        <f>+E54+E55+E56</f>
        <v>0</v>
      </c>
      <c r="F53" s="6">
        <f>+F54+F55+F56</f>
        <v>0</v>
      </c>
      <c r="G53" s="6">
        <f t="shared" si="2"/>
        <v>0</v>
      </c>
      <c r="H53" s="6">
        <f>+H54+H55+H56</f>
        <v>0</v>
      </c>
      <c r="I53" s="6">
        <f>+I54+I55+I56</f>
        <v>0</v>
      </c>
      <c r="J53" s="6">
        <f t="shared" si="3"/>
        <v>0</v>
      </c>
      <c r="K53" s="6">
        <f>+K54+K55+K56</f>
        <v>0</v>
      </c>
      <c r="L53" s="6">
        <f>+L54+L55+L56</f>
        <v>0</v>
      </c>
      <c r="M53" s="6">
        <f t="shared" si="4"/>
        <v>0</v>
      </c>
      <c r="N53" s="6">
        <f>+N54+N55+N56</f>
        <v>0</v>
      </c>
      <c r="O53" s="6">
        <f>+O54+O55+O56</f>
        <v>0</v>
      </c>
      <c r="P53" s="6">
        <f t="shared" si="5"/>
        <v>0</v>
      </c>
      <c r="Q53" s="6">
        <f>+Q54+Q55+Q56</f>
        <v>0</v>
      </c>
      <c r="R53" s="6">
        <f>+R54+R55+R56</f>
        <v>0</v>
      </c>
      <c r="S53" s="6">
        <f t="shared" si="6"/>
        <v>0</v>
      </c>
      <c r="T53" s="6">
        <f>+T54+T55+T56</f>
        <v>0</v>
      </c>
      <c r="U53" s="6">
        <f>+U54+U55+U56</f>
        <v>0</v>
      </c>
      <c r="V53" s="6">
        <f t="shared" si="7"/>
        <v>0</v>
      </c>
      <c r="W53" s="6">
        <f>+W54+W55+W56</f>
        <v>0</v>
      </c>
      <c r="X53" s="6">
        <f>+X54+X55+X56</f>
        <v>0</v>
      </c>
      <c r="Y53" s="6">
        <f t="shared" si="8"/>
        <v>0</v>
      </c>
      <c r="Z53" s="6">
        <f>+Z54+Z55+Z56</f>
        <v>0</v>
      </c>
      <c r="AA53" s="6">
        <f>+AA54+AA55+AA56</f>
        <v>0</v>
      </c>
      <c r="AB53" s="6">
        <f t="shared" si="9"/>
        <v>0</v>
      </c>
      <c r="AC53" s="6">
        <f>+AC54+AC55+AC56</f>
        <v>0</v>
      </c>
      <c r="AD53" s="6">
        <f>+AD54+AD55+AD56</f>
        <v>0</v>
      </c>
      <c r="AE53" s="6">
        <f t="shared" si="10"/>
        <v>0</v>
      </c>
      <c r="AF53" s="6">
        <f>+AF54+AF55+AF56</f>
        <v>0</v>
      </c>
      <c r="AG53" s="6">
        <f>+AG54+AG55+AG56</f>
        <v>0</v>
      </c>
      <c r="AH53" s="6">
        <f t="shared" si="11"/>
        <v>0</v>
      </c>
      <c r="AI53" s="6">
        <f>+AI54+AI55+AI56</f>
        <v>0</v>
      </c>
      <c r="AJ53" s="6">
        <f>+AJ54+AJ55+AJ56</f>
        <v>0</v>
      </c>
      <c r="AK53" s="6">
        <f t="shared" si="12"/>
        <v>0</v>
      </c>
      <c r="AL53" s="6">
        <f>+AL54+AL55+AL56</f>
        <v>0</v>
      </c>
      <c r="AM53" s="6">
        <f>+AM54+AM55+AM56</f>
        <v>0</v>
      </c>
      <c r="AN53" s="6">
        <f t="shared" si="13"/>
        <v>0</v>
      </c>
      <c r="AO53" s="6">
        <f>+AO54+AO55+AO56</f>
        <v>0</v>
      </c>
      <c r="AP53" s="6">
        <f>+AP54+AP55+AP56</f>
        <v>0</v>
      </c>
      <c r="AQ53" s="6">
        <f t="shared" si="14"/>
        <v>0</v>
      </c>
      <c r="AR53" s="6">
        <f>+AR54+AR55+AR56</f>
        <v>0</v>
      </c>
      <c r="AS53" s="6">
        <f>+AS54+AS55+AS56</f>
        <v>0</v>
      </c>
    </row>
    <row r="54" spans="1:45" s="38" customFormat="1" ht="39">
      <c r="A54" s="28" t="s">
        <v>142</v>
      </c>
      <c r="B54" s="23"/>
      <c r="C54" s="13" t="s">
        <v>174</v>
      </c>
      <c r="D54" s="11">
        <f t="shared" si="1"/>
        <v>0</v>
      </c>
      <c r="E54" s="11"/>
      <c r="F54" s="11"/>
      <c r="G54" s="11">
        <f t="shared" si="2"/>
        <v>0</v>
      </c>
      <c r="H54" s="11"/>
      <c r="I54" s="11"/>
      <c r="J54" s="11">
        <f t="shared" si="3"/>
        <v>0</v>
      </c>
      <c r="K54" s="11"/>
      <c r="L54" s="11"/>
      <c r="M54" s="11">
        <f t="shared" si="4"/>
        <v>0</v>
      </c>
      <c r="N54" s="11"/>
      <c r="O54" s="11"/>
      <c r="P54" s="11">
        <f t="shared" si="5"/>
        <v>0</v>
      </c>
      <c r="Q54" s="11"/>
      <c r="R54" s="11"/>
      <c r="S54" s="11">
        <f t="shared" si="6"/>
        <v>0</v>
      </c>
      <c r="T54" s="11"/>
      <c r="U54" s="11"/>
      <c r="V54" s="11">
        <f t="shared" si="7"/>
        <v>0</v>
      </c>
      <c r="W54" s="11"/>
      <c r="X54" s="11"/>
      <c r="Y54" s="11">
        <f t="shared" si="8"/>
        <v>0</v>
      </c>
      <c r="Z54" s="11"/>
      <c r="AA54" s="11"/>
      <c r="AB54" s="11">
        <f t="shared" si="9"/>
        <v>0</v>
      </c>
      <c r="AC54" s="11"/>
      <c r="AD54" s="11"/>
      <c r="AE54" s="11">
        <f t="shared" si="10"/>
        <v>0</v>
      </c>
      <c r="AF54" s="11"/>
      <c r="AG54" s="11"/>
      <c r="AH54" s="11">
        <f t="shared" si="11"/>
        <v>0</v>
      </c>
      <c r="AI54" s="11"/>
      <c r="AJ54" s="11"/>
      <c r="AK54" s="11">
        <f t="shared" si="12"/>
        <v>0</v>
      </c>
      <c r="AL54" s="11"/>
      <c r="AM54" s="11"/>
      <c r="AN54" s="11">
        <f t="shared" si="13"/>
        <v>0</v>
      </c>
      <c r="AO54" s="11"/>
      <c r="AP54" s="11"/>
      <c r="AQ54" s="11">
        <f t="shared" si="14"/>
        <v>0</v>
      </c>
      <c r="AR54" s="11">
        <f aca="true" t="shared" si="23" ref="AR54:AS57">SUM(H54,K54,N54,Q54,T54,W54,Z54,AC54,AF54,AI54,AL54,AO54)</f>
        <v>0</v>
      </c>
      <c r="AS54" s="11">
        <f t="shared" si="23"/>
        <v>0</v>
      </c>
    </row>
    <row r="55" spans="1:45" s="38" customFormat="1" ht="26.25">
      <c r="A55" s="28" t="s">
        <v>143</v>
      </c>
      <c r="B55" s="23"/>
      <c r="C55" s="13" t="s">
        <v>107</v>
      </c>
      <c r="D55" s="11">
        <f t="shared" si="1"/>
        <v>0</v>
      </c>
      <c r="E55" s="11"/>
      <c r="F55" s="11"/>
      <c r="G55" s="11">
        <f t="shared" si="2"/>
        <v>0</v>
      </c>
      <c r="H55" s="11"/>
      <c r="I55" s="11"/>
      <c r="J55" s="11">
        <f t="shared" si="3"/>
        <v>0</v>
      </c>
      <c r="K55" s="11"/>
      <c r="L55" s="11"/>
      <c r="M55" s="11">
        <f t="shared" si="4"/>
        <v>0</v>
      </c>
      <c r="N55" s="11"/>
      <c r="O55" s="11"/>
      <c r="P55" s="11">
        <f t="shared" si="5"/>
        <v>0</v>
      </c>
      <c r="Q55" s="11"/>
      <c r="R55" s="11"/>
      <c r="S55" s="11">
        <f t="shared" si="6"/>
        <v>0</v>
      </c>
      <c r="T55" s="11"/>
      <c r="U55" s="11"/>
      <c r="V55" s="11">
        <f t="shared" si="7"/>
        <v>0</v>
      </c>
      <c r="W55" s="11"/>
      <c r="X55" s="11"/>
      <c r="Y55" s="11">
        <f t="shared" si="8"/>
        <v>0</v>
      </c>
      <c r="Z55" s="11"/>
      <c r="AA55" s="11"/>
      <c r="AB55" s="11">
        <f t="shared" si="9"/>
        <v>0</v>
      </c>
      <c r="AC55" s="11"/>
      <c r="AD55" s="11"/>
      <c r="AE55" s="11">
        <f t="shared" si="10"/>
        <v>0</v>
      </c>
      <c r="AF55" s="11"/>
      <c r="AG55" s="11"/>
      <c r="AH55" s="11">
        <f t="shared" si="11"/>
        <v>0</v>
      </c>
      <c r="AI55" s="11"/>
      <c r="AJ55" s="11"/>
      <c r="AK55" s="11">
        <f t="shared" si="12"/>
        <v>0</v>
      </c>
      <c r="AL55" s="11"/>
      <c r="AM55" s="11"/>
      <c r="AN55" s="11">
        <f t="shared" si="13"/>
        <v>0</v>
      </c>
      <c r="AO55" s="11"/>
      <c r="AP55" s="11"/>
      <c r="AQ55" s="11">
        <f t="shared" si="14"/>
        <v>0</v>
      </c>
      <c r="AR55" s="11">
        <f t="shared" si="23"/>
        <v>0</v>
      </c>
      <c r="AS55" s="11">
        <f t="shared" si="23"/>
        <v>0</v>
      </c>
    </row>
    <row r="56" spans="1:45" ht="12.75">
      <c r="A56" s="28" t="s">
        <v>144</v>
      </c>
      <c r="B56" s="21"/>
      <c r="C56" s="13" t="s">
        <v>201</v>
      </c>
      <c r="D56" s="11">
        <f t="shared" si="1"/>
        <v>0</v>
      </c>
      <c r="E56" s="11"/>
      <c r="F56" s="11"/>
      <c r="G56" s="11">
        <f t="shared" si="2"/>
        <v>0</v>
      </c>
      <c r="H56" s="11"/>
      <c r="I56" s="11"/>
      <c r="J56" s="11">
        <f t="shared" si="3"/>
        <v>0</v>
      </c>
      <c r="K56" s="11"/>
      <c r="L56" s="11"/>
      <c r="M56" s="11">
        <f t="shared" si="4"/>
        <v>0</v>
      </c>
      <c r="N56" s="11"/>
      <c r="O56" s="11"/>
      <c r="P56" s="11">
        <f t="shared" si="5"/>
        <v>0</v>
      </c>
      <c r="Q56" s="11"/>
      <c r="R56" s="11"/>
      <c r="S56" s="11">
        <f t="shared" si="6"/>
        <v>0</v>
      </c>
      <c r="T56" s="11"/>
      <c r="U56" s="11"/>
      <c r="V56" s="11">
        <f t="shared" si="7"/>
        <v>0</v>
      </c>
      <c r="W56" s="11"/>
      <c r="X56" s="11"/>
      <c r="Y56" s="11">
        <f t="shared" si="8"/>
        <v>0</v>
      </c>
      <c r="Z56" s="11"/>
      <c r="AA56" s="11"/>
      <c r="AB56" s="11">
        <f t="shared" si="9"/>
        <v>0</v>
      </c>
      <c r="AC56" s="11"/>
      <c r="AD56" s="11"/>
      <c r="AE56" s="11">
        <f t="shared" si="10"/>
        <v>0</v>
      </c>
      <c r="AF56" s="11"/>
      <c r="AG56" s="11"/>
      <c r="AH56" s="11">
        <f t="shared" si="11"/>
        <v>0</v>
      </c>
      <c r="AI56" s="11"/>
      <c r="AJ56" s="11"/>
      <c r="AK56" s="11">
        <f t="shared" si="12"/>
        <v>0</v>
      </c>
      <c r="AL56" s="11"/>
      <c r="AM56" s="11"/>
      <c r="AN56" s="11">
        <f t="shared" si="13"/>
        <v>0</v>
      </c>
      <c r="AO56" s="11"/>
      <c r="AP56" s="11"/>
      <c r="AQ56" s="11">
        <f t="shared" si="14"/>
        <v>0</v>
      </c>
      <c r="AR56" s="11">
        <f t="shared" si="23"/>
        <v>0</v>
      </c>
      <c r="AS56" s="11">
        <f t="shared" si="23"/>
        <v>0</v>
      </c>
    </row>
    <row r="57" spans="1:45" ht="12.75">
      <c r="A57" s="41" t="s">
        <v>123</v>
      </c>
      <c r="B57" s="21" t="s">
        <v>21</v>
      </c>
      <c r="C57" s="12" t="s">
        <v>22</v>
      </c>
      <c r="D57" s="6">
        <f t="shared" si="1"/>
        <v>0</v>
      </c>
      <c r="E57" s="6"/>
      <c r="F57" s="6"/>
      <c r="G57" s="6">
        <f t="shared" si="2"/>
        <v>0</v>
      </c>
      <c r="H57" s="6"/>
      <c r="I57" s="6"/>
      <c r="J57" s="6">
        <f t="shared" si="3"/>
        <v>0</v>
      </c>
      <c r="K57" s="6"/>
      <c r="L57" s="6"/>
      <c r="M57" s="6">
        <f t="shared" si="4"/>
        <v>0</v>
      </c>
      <c r="N57" s="6"/>
      <c r="O57" s="6"/>
      <c r="P57" s="6">
        <f t="shared" si="5"/>
        <v>0</v>
      </c>
      <c r="Q57" s="6"/>
      <c r="R57" s="6"/>
      <c r="S57" s="6">
        <f t="shared" si="6"/>
        <v>0</v>
      </c>
      <c r="T57" s="6"/>
      <c r="U57" s="6"/>
      <c r="V57" s="6">
        <f t="shared" si="7"/>
        <v>0</v>
      </c>
      <c r="W57" s="6"/>
      <c r="X57" s="6"/>
      <c r="Y57" s="6">
        <f t="shared" si="8"/>
        <v>0</v>
      </c>
      <c r="Z57" s="6"/>
      <c r="AA57" s="6"/>
      <c r="AB57" s="6">
        <f t="shared" si="9"/>
        <v>0</v>
      </c>
      <c r="AC57" s="6"/>
      <c r="AD57" s="6"/>
      <c r="AE57" s="6">
        <f t="shared" si="10"/>
        <v>0</v>
      </c>
      <c r="AF57" s="6"/>
      <c r="AG57" s="6"/>
      <c r="AH57" s="6">
        <f t="shared" si="11"/>
        <v>0</v>
      </c>
      <c r="AI57" s="6"/>
      <c r="AJ57" s="6"/>
      <c r="AK57" s="6">
        <f t="shared" si="12"/>
        <v>0</v>
      </c>
      <c r="AL57" s="6"/>
      <c r="AM57" s="6"/>
      <c r="AN57" s="6">
        <f t="shared" si="13"/>
        <v>0</v>
      </c>
      <c r="AO57" s="6"/>
      <c r="AP57" s="6"/>
      <c r="AQ57" s="6">
        <f t="shared" si="14"/>
        <v>0</v>
      </c>
      <c r="AR57" s="6">
        <f t="shared" si="23"/>
        <v>0</v>
      </c>
      <c r="AS57" s="6">
        <f t="shared" si="23"/>
        <v>0</v>
      </c>
    </row>
    <row r="58" spans="1:45" ht="12.75">
      <c r="A58" s="41" t="s">
        <v>124</v>
      </c>
      <c r="B58" s="23" t="s">
        <v>23</v>
      </c>
      <c r="C58" s="12" t="s">
        <v>24</v>
      </c>
      <c r="D58" s="6">
        <f t="shared" si="1"/>
        <v>0</v>
      </c>
      <c r="E58" s="6">
        <f>E59+E60+E61+E62</f>
        <v>0</v>
      </c>
      <c r="F58" s="6">
        <f>F59+F60+F61+F62</f>
        <v>0</v>
      </c>
      <c r="G58" s="6">
        <f t="shared" si="2"/>
        <v>0</v>
      </c>
      <c r="H58" s="6">
        <f>H59+H60+H61+H62</f>
        <v>0</v>
      </c>
      <c r="I58" s="6">
        <f>I59+I60+I61+I62</f>
        <v>0</v>
      </c>
      <c r="J58" s="6">
        <f t="shared" si="3"/>
        <v>0</v>
      </c>
      <c r="K58" s="6">
        <f>K59+K60+K61+K62</f>
        <v>0</v>
      </c>
      <c r="L58" s="6">
        <f>L59+L60+L61+L62</f>
        <v>0</v>
      </c>
      <c r="M58" s="6">
        <f t="shared" si="4"/>
        <v>0</v>
      </c>
      <c r="N58" s="6">
        <f>N59+N60+N61+N62</f>
        <v>0</v>
      </c>
      <c r="O58" s="6">
        <f>O59+O60+O61+O62</f>
        <v>0</v>
      </c>
      <c r="P58" s="6">
        <f t="shared" si="5"/>
        <v>0</v>
      </c>
      <c r="Q58" s="6">
        <f>Q59+Q60+Q61+Q62</f>
        <v>0</v>
      </c>
      <c r="R58" s="6">
        <f>R59+R60+R61+R62</f>
        <v>0</v>
      </c>
      <c r="S58" s="6">
        <f t="shared" si="6"/>
        <v>0</v>
      </c>
      <c r="T58" s="6">
        <f>T59+T60+T61+T62</f>
        <v>0</v>
      </c>
      <c r="U58" s="6">
        <f>U59+U60+U61+U62</f>
        <v>0</v>
      </c>
      <c r="V58" s="6">
        <f t="shared" si="7"/>
        <v>0</v>
      </c>
      <c r="W58" s="6">
        <f>W59+W60+W61+W62</f>
        <v>0</v>
      </c>
      <c r="X58" s="6">
        <f>X59+X60+X61+X62</f>
        <v>0</v>
      </c>
      <c r="Y58" s="6">
        <f t="shared" si="8"/>
        <v>0</v>
      </c>
      <c r="Z58" s="6">
        <f>Z59+Z60+Z61+Z62</f>
        <v>0</v>
      </c>
      <c r="AA58" s="6">
        <f>AA59+AA60+AA61+AA62</f>
        <v>0</v>
      </c>
      <c r="AB58" s="6">
        <f t="shared" si="9"/>
        <v>0</v>
      </c>
      <c r="AC58" s="6">
        <f>AC59+AC60+AC61+AC62</f>
        <v>0</v>
      </c>
      <c r="AD58" s="6">
        <f>AD59+AD60+AD61+AD62</f>
        <v>0</v>
      </c>
      <c r="AE58" s="6">
        <f t="shared" si="10"/>
        <v>0</v>
      </c>
      <c r="AF58" s="6">
        <f>AF59+AF60+AF61+AF62</f>
        <v>0</v>
      </c>
      <c r="AG58" s="6">
        <f>AG59+AG60+AG61+AG62</f>
        <v>0</v>
      </c>
      <c r="AH58" s="6">
        <f t="shared" si="11"/>
        <v>0</v>
      </c>
      <c r="AI58" s="6">
        <f>AI59+AI60+AI61+AI62</f>
        <v>0</v>
      </c>
      <c r="AJ58" s="6">
        <f>AJ59+AJ60+AJ61+AJ62</f>
        <v>0</v>
      </c>
      <c r="AK58" s="6">
        <f t="shared" si="12"/>
        <v>0</v>
      </c>
      <c r="AL58" s="6">
        <f>AL59+AL60+AL61+AL62</f>
        <v>0</v>
      </c>
      <c r="AM58" s="6">
        <f>AM59+AM60+AM61+AM62</f>
        <v>0</v>
      </c>
      <c r="AN58" s="6">
        <f t="shared" si="13"/>
        <v>0</v>
      </c>
      <c r="AO58" s="6">
        <f>AO59+AO60+AO61+AO62</f>
        <v>0</v>
      </c>
      <c r="AP58" s="6">
        <f>AP59+AP60+AP61+AP62</f>
        <v>0</v>
      </c>
      <c r="AQ58" s="6">
        <f t="shared" si="14"/>
        <v>0</v>
      </c>
      <c r="AR58" s="6">
        <f>AR59+AR60+AR61+AR62</f>
        <v>0</v>
      </c>
      <c r="AS58" s="6">
        <f>AS59+AS60+AS61+AS62</f>
        <v>0</v>
      </c>
    </row>
    <row r="59" spans="1:45" s="2" customFormat="1" ht="13.5">
      <c r="A59" s="27" t="s">
        <v>125</v>
      </c>
      <c r="B59" s="22" t="s">
        <v>25</v>
      </c>
      <c r="C59" s="13" t="s">
        <v>61</v>
      </c>
      <c r="D59" s="11">
        <f t="shared" si="1"/>
        <v>0</v>
      </c>
      <c r="E59" s="11"/>
      <c r="F59" s="11"/>
      <c r="G59" s="11">
        <f t="shared" si="2"/>
        <v>0</v>
      </c>
      <c r="H59" s="11"/>
      <c r="I59" s="11"/>
      <c r="J59" s="11">
        <f t="shared" si="3"/>
        <v>0</v>
      </c>
      <c r="K59" s="11"/>
      <c r="L59" s="11"/>
      <c r="M59" s="11">
        <f t="shared" si="4"/>
        <v>0</v>
      </c>
      <c r="N59" s="11"/>
      <c r="O59" s="11"/>
      <c r="P59" s="11">
        <f t="shared" si="5"/>
        <v>0</v>
      </c>
      <c r="Q59" s="11"/>
      <c r="R59" s="11"/>
      <c r="S59" s="11">
        <f t="shared" si="6"/>
        <v>0</v>
      </c>
      <c r="T59" s="11"/>
      <c r="U59" s="11"/>
      <c r="V59" s="11">
        <f t="shared" si="7"/>
        <v>0</v>
      </c>
      <c r="W59" s="11"/>
      <c r="X59" s="11"/>
      <c r="Y59" s="11">
        <f t="shared" si="8"/>
        <v>0</v>
      </c>
      <c r="Z59" s="11"/>
      <c r="AA59" s="11"/>
      <c r="AB59" s="11">
        <f t="shared" si="9"/>
        <v>0</v>
      </c>
      <c r="AC59" s="11"/>
      <c r="AD59" s="11"/>
      <c r="AE59" s="11">
        <f t="shared" si="10"/>
        <v>0</v>
      </c>
      <c r="AF59" s="11"/>
      <c r="AG59" s="11"/>
      <c r="AH59" s="11">
        <f t="shared" si="11"/>
        <v>0</v>
      </c>
      <c r="AI59" s="11"/>
      <c r="AJ59" s="11"/>
      <c r="AK59" s="11">
        <f t="shared" si="12"/>
        <v>0</v>
      </c>
      <c r="AL59" s="11"/>
      <c r="AM59" s="11"/>
      <c r="AN59" s="11">
        <f t="shared" si="13"/>
        <v>0</v>
      </c>
      <c r="AO59" s="11"/>
      <c r="AP59" s="11"/>
      <c r="AQ59" s="11">
        <f t="shared" si="14"/>
        <v>0</v>
      </c>
      <c r="AR59" s="11">
        <f aca="true" t="shared" si="24" ref="AR59:AS62">SUM(H59,K59,N59,Q59,T59,W59,Z59,AC59,AF59,AI59,AL59,AO59)</f>
        <v>0</v>
      </c>
      <c r="AS59" s="11">
        <f t="shared" si="24"/>
        <v>0</v>
      </c>
    </row>
    <row r="60" spans="1:45" s="2" customFormat="1" ht="13.5">
      <c r="A60" s="27" t="s">
        <v>126</v>
      </c>
      <c r="B60" s="22" t="s">
        <v>81</v>
      </c>
      <c r="C60" s="13" t="s">
        <v>82</v>
      </c>
      <c r="D60" s="11">
        <f t="shared" si="1"/>
        <v>0</v>
      </c>
      <c r="E60" s="11"/>
      <c r="F60" s="11"/>
      <c r="G60" s="11">
        <f t="shared" si="2"/>
        <v>0</v>
      </c>
      <c r="H60" s="11"/>
      <c r="I60" s="11"/>
      <c r="J60" s="11">
        <f t="shared" si="3"/>
        <v>0</v>
      </c>
      <c r="K60" s="11"/>
      <c r="L60" s="11"/>
      <c r="M60" s="11">
        <f t="shared" si="4"/>
        <v>0</v>
      </c>
      <c r="N60" s="11"/>
      <c r="O60" s="11"/>
      <c r="P60" s="11">
        <f t="shared" si="5"/>
        <v>0</v>
      </c>
      <c r="Q60" s="11"/>
      <c r="R60" s="11"/>
      <c r="S60" s="11">
        <f t="shared" si="6"/>
        <v>0</v>
      </c>
      <c r="T60" s="11"/>
      <c r="U60" s="11"/>
      <c r="V60" s="11">
        <f t="shared" si="7"/>
        <v>0</v>
      </c>
      <c r="W60" s="11"/>
      <c r="X60" s="11"/>
      <c r="Y60" s="11">
        <f t="shared" si="8"/>
        <v>0</v>
      </c>
      <c r="Z60" s="11"/>
      <c r="AA60" s="11"/>
      <c r="AB60" s="11">
        <f t="shared" si="9"/>
        <v>0</v>
      </c>
      <c r="AC60" s="11"/>
      <c r="AD60" s="11"/>
      <c r="AE60" s="11">
        <f t="shared" si="10"/>
        <v>0</v>
      </c>
      <c r="AF60" s="11"/>
      <c r="AG60" s="11"/>
      <c r="AH60" s="11">
        <f t="shared" si="11"/>
        <v>0</v>
      </c>
      <c r="AI60" s="11"/>
      <c r="AJ60" s="11"/>
      <c r="AK60" s="11">
        <f t="shared" si="12"/>
        <v>0</v>
      </c>
      <c r="AL60" s="11"/>
      <c r="AM60" s="11"/>
      <c r="AN60" s="11">
        <f t="shared" si="13"/>
        <v>0</v>
      </c>
      <c r="AO60" s="11"/>
      <c r="AP60" s="11"/>
      <c r="AQ60" s="11">
        <f t="shared" si="14"/>
        <v>0</v>
      </c>
      <c r="AR60" s="11">
        <f t="shared" si="24"/>
        <v>0</v>
      </c>
      <c r="AS60" s="11">
        <f t="shared" si="24"/>
        <v>0</v>
      </c>
    </row>
    <row r="61" spans="1:45" s="44" customFormat="1" ht="27">
      <c r="A61" s="28" t="s">
        <v>145</v>
      </c>
      <c r="B61" s="45"/>
      <c r="C61" s="13" t="s">
        <v>109</v>
      </c>
      <c r="D61" s="11">
        <f t="shared" si="1"/>
        <v>0</v>
      </c>
      <c r="E61" s="11"/>
      <c r="F61" s="11"/>
      <c r="G61" s="11">
        <f t="shared" si="2"/>
        <v>0</v>
      </c>
      <c r="H61" s="11"/>
      <c r="I61" s="11"/>
      <c r="J61" s="11">
        <f t="shared" si="3"/>
        <v>0</v>
      </c>
      <c r="K61" s="11"/>
      <c r="L61" s="11"/>
      <c r="M61" s="11">
        <f t="shared" si="4"/>
        <v>0</v>
      </c>
      <c r="N61" s="11"/>
      <c r="O61" s="11"/>
      <c r="P61" s="11">
        <f t="shared" si="5"/>
        <v>0</v>
      </c>
      <c r="Q61" s="11"/>
      <c r="R61" s="11"/>
      <c r="S61" s="11">
        <f t="shared" si="6"/>
        <v>0</v>
      </c>
      <c r="T61" s="11"/>
      <c r="U61" s="11"/>
      <c r="V61" s="11">
        <f t="shared" si="7"/>
        <v>0</v>
      </c>
      <c r="W61" s="11"/>
      <c r="X61" s="11"/>
      <c r="Y61" s="11">
        <f t="shared" si="8"/>
        <v>0</v>
      </c>
      <c r="Z61" s="11"/>
      <c r="AA61" s="11"/>
      <c r="AB61" s="11">
        <f t="shared" si="9"/>
        <v>0</v>
      </c>
      <c r="AC61" s="11"/>
      <c r="AD61" s="11"/>
      <c r="AE61" s="11">
        <f t="shared" si="10"/>
        <v>0</v>
      </c>
      <c r="AF61" s="11"/>
      <c r="AG61" s="11"/>
      <c r="AH61" s="11">
        <f t="shared" si="11"/>
        <v>0</v>
      </c>
      <c r="AI61" s="11"/>
      <c r="AJ61" s="11"/>
      <c r="AK61" s="11">
        <f t="shared" si="12"/>
        <v>0</v>
      </c>
      <c r="AL61" s="11"/>
      <c r="AM61" s="11"/>
      <c r="AN61" s="11">
        <f t="shared" si="13"/>
        <v>0</v>
      </c>
      <c r="AO61" s="11"/>
      <c r="AP61" s="11"/>
      <c r="AQ61" s="11">
        <f t="shared" si="14"/>
        <v>0</v>
      </c>
      <c r="AR61" s="11">
        <f t="shared" si="24"/>
        <v>0</v>
      </c>
      <c r="AS61" s="11">
        <f t="shared" si="24"/>
        <v>0</v>
      </c>
    </row>
    <row r="62" spans="1:45" s="44" customFormat="1" ht="27">
      <c r="A62" s="28" t="s">
        <v>146</v>
      </c>
      <c r="B62" s="45"/>
      <c r="C62" s="13" t="s">
        <v>108</v>
      </c>
      <c r="D62" s="11">
        <f t="shared" si="1"/>
        <v>0</v>
      </c>
      <c r="E62" s="11"/>
      <c r="F62" s="11"/>
      <c r="G62" s="11">
        <f t="shared" si="2"/>
        <v>0</v>
      </c>
      <c r="H62" s="11"/>
      <c r="I62" s="11"/>
      <c r="J62" s="11">
        <f t="shared" si="3"/>
        <v>0</v>
      </c>
      <c r="K62" s="11"/>
      <c r="L62" s="11"/>
      <c r="M62" s="11">
        <f t="shared" si="4"/>
        <v>0</v>
      </c>
      <c r="N62" s="11"/>
      <c r="O62" s="11"/>
      <c r="P62" s="11">
        <f t="shared" si="5"/>
        <v>0</v>
      </c>
      <c r="Q62" s="11"/>
      <c r="R62" s="11"/>
      <c r="S62" s="11">
        <f t="shared" si="6"/>
        <v>0</v>
      </c>
      <c r="T62" s="11"/>
      <c r="U62" s="11"/>
      <c r="V62" s="11">
        <f t="shared" si="7"/>
        <v>0</v>
      </c>
      <c r="W62" s="11"/>
      <c r="X62" s="11"/>
      <c r="Y62" s="11">
        <f t="shared" si="8"/>
        <v>0</v>
      </c>
      <c r="Z62" s="11"/>
      <c r="AA62" s="11"/>
      <c r="AB62" s="11">
        <f t="shared" si="9"/>
        <v>0</v>
      </c>
      <c r="AC62" s="11"/>
      <c r="AD62" s="11"/>
      <c r="AE62" s="11">
        <f t="shared" si="10"/>
        <v>0</v>
      </c>
      <c r="AF62" s="11"/>
      <c r="AG62" s="11"/>
      <c r="AH62" s="11">
        <f t="shared" si="11"/>
        <v>0</v>
      </c>
      <c r="AI62" s="11"/>
      <c r="AJ62" s="11"/>
      <c r="AK62" s="11">
        <f t="shared" si="12"/>
        <v>0</v>
      </c>
      <c r="AL62" s="11"/>
      <c r="AM62" s="11"/>
      <c r="AN62" s="11">
        <f t="shared" si="13"/>
        <v>0</v>
      </c>
      <c r="AO62" s="11"/>
      <c r="AP62" s="11"/>
      <c r="AQ62" s="11">
        <f t="shared" si="14"/>
        <v>0</v>
      </c>
      <c r="AR62" s="11">
        <f t="shared" si="24"/>
        <v>0</v>
      </c>
      <c r="AS62" s="11">
        <f t="shared" si="24"/>
        <v>0</v>
      </c>
    </row>
    <row r="63" spans="1:45" ht="12.75">
      <c r="A63" s="42" t="s">
        <v>147</v>
      </c>
      <c r="B63" s="36"/>
      <c r="C63" s="32" t="s">
        <v>240</v>
      </c>
      <c r="D63" s="35">
        <f t="shared" si="1"/>
        <v>0</v>
      </c>
      <c r="E63" s="35">
        <f>E64+E67+E70</f>
        <v>0</v>
      </c>
      <c r="F63" s="35">
        <f>F64+F67+F70</f>
        <v>0</v>
      </c>
      <c r="G63" s="35">
        <f t="shared" si="2"/>
        <v>0</v>
      </c>
      <c r="H63" s="35">
        <f>H64+H67+H70</f>
        <v>0</v>
      </c>
      <c r="I63" s="35">
        <f>I64+I67+I70</f>
        <v>0</v>
      </c>
      <c r="J63" s="35">
        <f t="shared" si="3"/>
        <v>0</v>
      </c>
      <c r="K63" s="35">
        <f>K64+K67+K70</f>
        <v>0</v>
      </c>
      <c r="L63" s="35">
        <f>L64+L67+L70</f>
        <v>0</v>
      </c>
      <c r="M63" s="35">
        <f t="shared" si="4"/>
        <v>0</v>
      </c>
      <c r="N63" s="35">
        <f>N64+N67+N70</f>
        <v>0</v>
      </c>
      <c r="O63" s="35">
        <f>O64+O67+O70</f>
        <v>0</v>
      </c>
      <c r="P63" s="35">
        <f t="shared" si="5"/>
        <v>0</v>
      </c>
      <c r="Q63" s="35">
        <f>Q64+Q67+Q70</f>
        <v>0</v>
      </c>
      <c r="R63" s="35">
        <f>R64+R67+R70</f>
        <v>0</v>
      </c>
      <c r="S63" s="35">
        <f t="shared" si="6"/>
        <v>0</v>
      </c>
      <c r="T63" s="35">
        <f>T64+T67+T70</f>
        <v>0</v>
      </c>
      <c r="U63" s="35">
        <f>U64+U67+U70</f>
        <v>0</v>
      </c>
      <c r="V63" s="35">
        <f t="shared" si="7"/>
        <v>0</v>
      </c>
      <c r="W63" s="35">
        <f>W64+W67+W70</f>
        <v>0</v>
      </c>
      <c r="X63" s="35">
        <f>X64+X67+X70</f>
        <v>0</v>
      </c>
      <c r="Y63" s="35">
        <f t="shared" si="8"/>
        <v>0</v>
      </c>
      <c r="Z63" s="35">
        <f>Z64+Z67+Z70</f>
        <v>0</v>
      </c>
      <c r="AA63" s="35">
        <f>AA64+AA67+AA70</f>
        <v>0</v>
      </c>
      <c r="AB63" s="35">
        <f t="shared" si="9"/>
        <v>0</v>
      </c>
      <c r="AC63" s="35">
        <f>AC64+AC67+AC70</f>
        <v>0</v>
      </c>
      <c r="AD63" s="35">
        <f>AD64+AD67+AD70</f>
        <v>0</v>
      </c>
      <c r="AE63" s="35">
        <f t="shared" si="10"/>
        <v>0</v>
      </c>
      <c r="AF63" s="35">
        <f>AF64+AF67+AF70</f>
        <v>0</v>
      </c>
      <c r="AG63" s="35">
        <f>AG64+AG67+AG70</f>
        <v>0</v>
      </c>
      <c r="AH63" s="35">
        <f t="shared" si="11"/>
        <v>0</v>
      </c>
      <c r="AI63" s="35">
        <f>AI64+AI67+AI70</f>
        <v>0</v>
      </c>
      <c r="AJ63" s="35">
        <f>AJ64+AJ67+AJ70</f>
        <v>0</v>
      </c>
      <c r="AK63" s="35">
        <f t="shared" si="12"/>
        <v>0</v>
      </c>
      <c r="AL63" s="35">
        <f>AL64+AL67+AL70</f>
        <v>0</v>
      </c>
      <c r="AM63" s="35">
        <f>AM64+AM67+AM70</f>
        <v>0</v>
      </c>
      <c r="AN63" s="35">
        <f t="shared" si="13"/>
        <v>0</v>
      </c>
      <c r="AO63" s="35">
        <f>AO64+AO67+AO70</f>
        <v>0</v>
      </c>
      <c r="AP63" s="35">
        <f>AP64+AP67+AP70</f>
        <v>0</v>
      </c>
      <c r="AQ63" s="35">
        <f t="shared" si="14"/>
        <v>0</v>
      </c>
      <c r="AR63" s="35">
        <f>AR64+AR67+AR70</f>
        <v>0</v>
      </c>
      <c r="AS63" s="35">
        <f>AS64+AS67+AS70</f>
        <v>0</v>
      </c>
    </row>
    <row r="64" spans="1:45" ht="26.25">
      <c r="A64" s="41" t="s">
        <v>117</v>
      </c>
      <c r="B64" s="21" t="s">
        <v>26</v>
      </c>
      <c r="C64" s="7" t="s">
        <v>241</v>
      </c>
      <c r="D64" s="6">
        <f t="shared" si="1"/>
        <v>0</v>
      </c>
      <c r="E64" s="6">
        <f>E65+E66</f>
        <v>0</v>
      </c>
      <c r="F64" s="6">
        <f>F65+F66</f>
        <v>0</v>
      </c>
      <c r="G64" s="6">
        <f t="shared" si="2"/>
        <v>0</v>
      </c>
      <c r="H64" s="6">
        <f>H65+H66</f>
        <v>0</v>
      </c>
      <c r="I64" s="6">
        <f>I65+I66</f>
        <v>0</v>
      </c>
      <c r="J64" s="6">
        <f t="shared" si="3"/>
        <v>0</v>
      </c>
      <c r="K64" s="6">
        <f>K65+K66</f>
        <v>0</v>
      </c>
      <c r="L64" s="6">
        <f>L65+L66</f>
        <v>0</v>
      </c>
      <c r="M64" s="6">
        <f t="shared" si="4"/>
        <v>0</v>
      </c>
      <c r="N64" s="6">
        <f>N65+N66</f>
        <v>0</v>
      </c>
      <c r="O64" s="6">
        <f>O65+O66</f>
        <v>0</v>
      </c>
      <c r="P64" s="6">
        <f t="shared" si="5"/>
        <v>0</v>
      </c>
      <c r="Q64" s="6">
        <f>Q65+Q66</f>
        <v>0</v>
      </c>
      <c r="R64" s="6">
        <f>R65+R66</f>
        <v>0</v>
      </c>
      <c r="S64" s="6">
        <f t="shared" si="6"/>
        <v>0</v>
      </c>
      <c r="T64" s="6">
        <f>T65+T66</f>
        <v>0</v>
      </c>
      <c r="U64" s="6">
        <f>U65+U66</f>
        <v>0</v>
      </c>
      <c r="V64" s="6">
        <f t="shared" si="7"/>
        <v>0</v>
      </c>
      <c r="W64" s="6">
        <f>W65+W66</f>
        <v>0</v>
      </c>
      <c r="X64" s="6">
        <f>X65+X66</f>
        <v>0</v>
      </c>
      <c r="Y64" s="6">
        <f t="shared" si="8"/>
        <v>0</v>
      </c>
      <c r="Z64" s="6">
        <f>Z65+Z66</f>
        <v>0</v>
      </c>
      <c r="AA64" s="6">
        <f>AA65+AA66</f>
        <v>0</v>
      </c>
      <c r="AB64" s="6">
        <f t="shared" si="9"/>
        <v>0</v>
      </c>
      <c r="AC64" s="6">
        <f>AC65+AC66</f>
        <v>0</v>
      </c>
      <c r="AD64" s="6">
        <f>AD65+AD66</f>
        <v>0</v>
      </c>
      <c r="AE64" s="6">
        <f t="shared" si="10"/>
        <v>0</v>
      </c>
      <c r="AF64" s="6">
        <f>AF65+AF66</f>
        <v>0</v>
      </c>
      <c r="AG64" s="6">
        <f>AG65+AG66</f>
        <v>0</v>
      </c>
      <c r="AH64" s="6">
        <f t="shared" si="11"/>
        <v>0</v>
      </c>
      <c r="AI64" s="6">
        <f>AI65+AI66</f>
        <v>0</v>
      </c>
      <c r="AJ64" s="6">
        <f>AJ65+AJ66</f>
        <v>0</v>
      </c>
      <c r="AK64" s="6">
        <f t="shared" si="12"/>
        <v>0</v>
      </c>
      <c r="AL64" s="6">
        <f>AL65+AL66</f>
        <v>0</v>
      </c>
      <c r="AM64" s="6">
        <f>AM65+AM66</f>
        <v>0</v>
      </c>
      <c r="AN64" s="6">
        <f t="shared" si="13"/>
        <v>0</v>
      </c>
      <c r="AO64" s="6">
        <f>AO65+AO66</f>
        <v>0</v>
      </c>
      <c r="AP64" s="6">
        <f>AP65+AP66</f>
        <v>0</v>
      </c>
      <c r="AQ64" s="6">
        <f t="shared" si="14"/>
        <v>0</v>
      </c>
      <c r="AR64" s="6">
        <f>AR65+AR66</f>
        <v>0</v>
      </c>
      <c r="AS64" s="6">
        <f>AS65+AS66</f>
        <v>0</v>
      </c>
    </row>
    <row r="65" spans="1:45" ht="12.75">
      <c r="A65" s="27" t="s">
        <v>116</v>
      </c>
      <c r="B65" s="22" t="s">
        <v>27</v>
      </c>
      <c r="C65" s="9" t="s">
        <v>28</v>
      </c>
      <c r="D65" s="11">
        <f t="shared" si="1"/>
        <v>0</v>
      </c>
      <c r="E65" s="11"/>
      <c r="F65" s="11"/>
      <c r="G65" s="11">
        <f t="shared" si="2"/>
        <v>0</v>
      </c>
      <c r="H65" s="11"/>
      <c r="I65" s="11"/>
      <c r="J65" s="11">
        <f t="shared" si="3"/>
        <v>0</v>
      </c>
      <c r="K65" s="11"/>
      <c r="L65" s="11"/>
      <c r="M65" s="11">
        <f t="shared" si="4"/>
        <v>0</v>
      </c>
      <c r="N65" s="11"/>
      <c r="O65" s="11"/>
      <c r="P65" s="11">
        <f t="shared" si="5"/>
        <v>0</v>
      </c>
      <c r="Q65" s="11"/>
      <c r="R65" s="11"/>
      <c r="S65" s="11">
        <f t="shared" si="6"/>
        <v>0</v>
      </c>
      <c r="T65" s="11"/>
      <c r="U65" s="11"/>
      <c r="V65" s="11">
        <f t="shared" si="7"/>
        <v>0</v>
      </c>
      <c r="W65" s="11"/>
      <c r="X65" s="11"/>
      <c r="Y65" s="11">
        <f t="shared" si="8"/>
        <v>0</v>
      </c>
      <c r="Z65" s="11"/>
      <c r="AA65" s="11"/>
      <c r="AB65" s="11">
        <f t="shared" si="9"/>
        <v>0</v>
      </c>
      <c r="AC65" s="11"/>
      <c r="AD65" s="11"/>
      <c r="AE65" s="11">
        <f t="shared" si="10"/>
        <v>0</v>
      </c>
      <c r="AF65" s="11"/>
      <c r="AG65" s="11"/>
      <c r="AH65" s="11">
        <f t="shared" si="11"/>
        <v>0</v>
      </c>
      <c r="AI65" s="11"/>
      <c r="AJ65" s="11"/>
      <c r="AK65" s="11">
        <f t="shared" si="12"/>
        <v>0</v>
      </c>
      <c r="AL65" s="11"/>
      <c r="AM65" s="11"/>
      <c r="AN65" s="11">
        <f t="shared" si="13"/>
        <v>0</v>
      </c>
      <c r="AO65" s="11"/>
      <c r="AP65" s="11"/>
      <c r="AQ65" s="11">
        <f t="shared" si="14"/>
        <v>0</v>
      </c>
      <c r="AR65" s="11">
        <f>SUM(H65,K65,N65,Q65,T65,W65,Z65,AC65,AF65,AI65,AL65,AO65)</f>
        <v>0</v>
      </c>
      <c r="AS65" s="11">
        <f>SUM(I65,L65,O65,R65,U65,X65,AA65,AD65,AG65,AJ65,AM65,AP65)</f>
        <v>0</v>
      </c>
    </row>
    <row r="66" spans="1:45" ht="12.75">
      <c r="A66" s="27" t="s">
        <v>118</v>
      </c>
      <c r="B66" s="22" t="s">
        <v>55</v>
      </c>
      <c r="C66" s="9" t="s">
        <v>178</v>
      </c>
      <c r="D66" s="11">
        <f t="shared" si="1"/>
        <v>0</v>
      </c>
      <c r="E66" s="11"/>
      <c r="F66" s="11"/>
      <c r="G66" s="11">
        <f t="shared" si="2"/>
        <v>0</v>
      </c>
      <c r="H66" s="11"/>
      <c r="I66" s="11"/>
      <c r="J66" s="11">
        <f t="shared" si="3"/>
        <v>0</v>
      </c>
      <c r="K66" s="11"/>
      <c r="L66" s="11"/>
      <c r="M66" s="11">
        <f t="shared" si="4"/>
        <v>0</v>
      </c>
      <c r="N66" s="11"/>
      <c r="O66" s="11"/>
      <c r="P66" s="11">
        <f t="shared" si="5"/>
        <v>0</v>
      </c>
      <c r="Q66" s="11"/>
      <c r="R66" s="11"/>
      <c r="S66" s="11">
        <f t="shared" si="6"/>
        <v>0</v>
      </c>
      <c r="T66" s="11"/>
      <c r="U66" s="11"/>
      <c r="V66" s="11">
        <f t="shared" si="7"/>
        <v>0</v>
      </c>
      <c r="W66" s="11"/>
      <c r="X66" s="11"/>
      <c r="Y66" s="11">
        <f t="shared" si="8"/>
        <v>0</v>
      </c>
      <c r="Z66" s="11"/>
      <c r="AA66" s="11"/>
      <c r="AB66" s="11">
        <f t="shared" si="9"/>
        <v>0</v>
      </c>
      <c r="AC66" s="11"/>
      <c r="AD66" s="11"/>
      <c r="AE66" s="11">
        <f t="shared" si="10"/>
        <v>0</v>
      </c>
      <c r="AF66" s="11"/>
      <c r="AG66" s="11"/>
      <c r="AH66" s="11">
        <f t="shared" si="11"/>
        <v>0</v>
      </c>
      <c r="AI66" s="11"/>
      <c r="AJ66" s="11"/>
      <c r="AK66" s="11">
        <f t="shared" si="12"/>
        <v>0</v>
      </c>
      <c r="AL66" s="11"/>
      <c r="AM66" s="11"/>
      <c r="AN66" s="11">
        <f t="shared" si="13"/>
        <v>0</v>
      </c>
      <c r="AO66" s="11"/>
      <c r="AP66" s="11"/>
      <c r="AQ66" s="11">
        <f t="shared" si="14"/>
        <v>0</v>
      </c>
      <c r="AR66" s="11">
        <f>SUM(H66,K66,N66,Q66,T66,W66,Z66,AC66,AF66,AI66,AL66,AO66)</f>
        <v>0</v>
      </c>
      <c r="AS66" s="11">
        <f>SUM(I66,L66,O66,R66,U66,X66,AA66,AD66,AG66,AJ66,AM66,AP66)</f>
        <v>0</v>
      </c>
    </row>
    <row r="67" spans="1:45" ht="26.25">
      <c r="A67" s="41" t="s">
        <v>119</v>
      </c>
      <c r="B67" s="48" t="s">
        <v>175</v>
      </c>
      <c r="C67" s="7" t="s">
        <v>242</v>
      </c>
      <c r="D67" s="6">
        <f t="shared" si="1"/>
        <v>0</v>
      </c>
      <c r="E67" s="6">
        <f>E68+E69</f>
        <v>0</v>
      </c>
      <c r="F67" s="6">
        <f>F68+F69</f>
        <v>0</v>
      </c>
      <c r="G67" s="6">
        <f t="shared" si="2"/>
        <v>0</v>
      </c>
      <c r="H67" s="6">
        <f>H68+H69</f>
        <v>0</v>
      </c>
      <c r="I67" s="6">
        <f>I68+I69</f>
        <v>0</v>
      </c>
      <c r="J67" s="6">
        <f t="shared" si="3"/>
        <v>0</v>
      </c>
      <c r="K67" s="6">
        <f>K68+K69</f>
        <v>0</v>
      </c>
      <c r="L67" s="6">
        <f>L68+L69</f>
        <v>0</v>
      </c>
      <c r="M67" s="6">
        <f t="shared" si="4"/>
        <v>0</v>
      </c>
      <c r="N67" s="6">
        <f>N68+N69</f>
        <v>0</v>
      </c>
      <c r="O67" s="6">
        <f>O68+O69</f>
        <v>0</v>
      </c>
      <c r="P67" s="6">
        <f t="shared" si="5"/>
        <v>0</v>
      </c>
      <c r="Q67" s="6">
        <f>Q68+Q69</f>
        <v>0</v>
      </c>
      <c r="R67" s="6">
        <f>R68+R69</f>
        <v>0</v>
      </c>
      <c r="S67" s="6">
        <f t="shared" si="6"/>
        <v>0</v>
      </c>
      <c r="T67" s="6">
        <f>T68+T69</f>
        <v>0</v>
      </c>
      <c r="U67" s="6">
        <f>U68+U69</f>
        <v>0</v>
      </c>
      <c r="V67" s="6">
        <f t="shared" si="7"/>
        <v>0</v>
      </c>
      <c r="W67" s="6">
        <f>W68+W69</f>
        <v>0</v>
      </c>
      <c r="X67" s="6">
        <f>X68+X69</f>
        <v>0</v>
      </c>
      <c r="Y67" s="6">
        <f t="shared" si="8"/>
        <v>0</v>
      </c>
      <c r="Z67" s="6">
        <f>Z68+Z69</f>
        <v>0</v>
      </c>
      <c r="AA67" s="6">
        <f>AA68+AA69</f>
        <v>0</v>
      </c>
      <c r="AB67" s="6">
        <f t="shared" si="9"/>
        <v>0</v>
      </c>
      <c r="AC67" s="6">
        <f>AC68+AC69</f>
        <v>0</v>
      </c>
      <c r="AD67" s="6">
        <f>AD68+AD69</f>
        <v>0</v>
      </c>
      <c r="AE67" s="6">
        <f t="shared" si="10"/>
        <v>0</v>
      </c>
      <c r="AF67" s="6">
        <f>AF68+AF69</f>
        <v>0</v>
      </c>
      <c r="AG67" s="6">
        <f>AG68+AG69</f>
        <v>0</v>
      </c>
      <c r="AH67" s="6">
        <f t="shared" si="11"/>
        <v>0</v>
      </c>
      <c r="AI67" s="6">
        <f>AI68+AI69</f>
        <v>0</v>
      </c>
      <c r="AJ67" s="6">
        <f>AJ68+AJ69</f>
        <v>0</v>
      </c>
      <c r="AK67" s="6">
        <f t="shared" si="12"/>
        <v>0</v>
      </c>
      <c r="AL67" s="6">
        <f>AL68+AL69</f>
        <v>0</v>
      </c>
      <c r="AM67" s="6">
        <f>AM68+AM69</f>
        <v>0</v>
      </c>
      <c r="AN67" s="6">
        <f t="shared" si="13"/>
        <v>0</v>
      </c>
      <c r="AO67" s="6">
        <f>AO68+AO69</f>
        <v>0</v>
      </c>
      <c r="AP67" s="6">
        <f>AP68+AP69</f>
        <v>0</v>
      </c>
      <c r="AQ67" s="6">
        <f t="shared" si="14"/>
        <v>0</v>
      </c>
      <c r="AR67" s="6">
        <f>AR68+AR69</f>
        <v>0</v>
      </c>
      <c r="AS67" s="6">
        <f>AS68+AS69</f>
        <v>0</v>
      </c>
    </row>
    <row r="68" spans="1:45" ht="12.75">
      <c r="A68" s="27" t="s">
        <v>120</v>
      </c>
      <c r="B68" s="49" t="s">
        <v>176</v>
      </c>
      <c r="C68" s="9" t="s">
        <v>28</v>
      </c>
      <c r="D68" s="11">
        <f t="shared" si="1"/>
        <v>0</v>
      </c>
      <c r="E68" s="11"/>
      <c r="F68" s="11"/>
      <c r="G68" s="11">
        <f t="shared" si="2"/>
        <v>0</v>
      </c>
      <c r="H68" s="11"/>
      <c r="I68" s="11"/>
      <c r="J68" s="11">
        <f t="shared" si="3"/>
        <v>0</v>
      </c>
      <c r="K68" s="11"/>
      <c r="L68" s="11"/>
      <c r="M68" s="11">
        <f t="shared" si="4"/>
        <v>0</v>
      </c>
      <c r="N68" s="11"/>
      <c r="O68" s="11"/>
      <c r="P68" s="11">
        <f t="shared" si="5"/>
        <v>0</v>
      </c>
      <c r="Q68" s="11"/>
      <c r="R68" s="11"/>
      <c r="S68" s="11">
        <f t="shared" si="6"/>
        <v>0</v>
      </c>
      <c r="T68" s="11"/>
      <c r="U68" s="11"/>
      <c r="V68" s="11">
        <f t="shared" si="7"/>
        <v>0</v>
      </c>
      <c r="W68" s="11"/>
      <c r="X68" s="11"/>
      <c r="Y68" s="11">
        <f t="shared" si="8"/>
        <v>0</v>
      </c>
      <c r="Z68" s="11"/>
      <c r="AA68" s="11"/>
      <c r="AB68" s="11">
        <f t="shared" si="9"/>
        <v>0</v>
      </c>
      <c r="AC68" s="11"/>
      <c r="AD68" s="11"/>
      <c r="AE68" s="11">
        <f t="shared" si="10"/>
        <v>0</v>
      </c>
      <c r="AF68" s="11"/>
      <c r="AG68" s="11"/>
      <c r="AH68" s="11">
        <f t="shared" si="11"/>
        <v>0</v>
      </c>
      <c r="AI68" s="11"/>
      <c r="AJ68" s="11"/>
      <c r="AK68" s="11">
        <f t="shared" si="12"/>
        <v>0</v>
      </c>
      <c r="AL68" s="11"/>
      <c r="AM68" s="11"/>
      <c r="AN68" s="11">
        <f t="shared" si="13"/>
        <v>0</v>
      </c>
      <c r="AO68" s="11"/>
      <c r="AP68" s="11"/>
      <c r="AQ68" s="11">
        <f t="shared" si="14"/>
        <v>0</v>
      </c>
      <c r="AR68" s="11">
        <f>SUM(H68,K68,N68,Q68,T68,W68,Z68,AC68,AF68,AI68,AL68,AO68)</f>
        <v>0</v>
      </c>
      <c r="AS68" s="11">
        <f>SUM(I68,L68,O68,R68,U68,X68,AA68,AD68,AG68,AJ68,AM68,AP68)</f>
        <v>0</v>
      </c>
    </row>
    <row r="69" spans="1:45" ht="12.75">
      <c r="A69" s="27" t="s">
        <v>122</v>
      </c>
      <c r="B69" s="49" t="s">
        <v>177</v>
      </c>
      <c r="C69" s="9" t="s">
        <v>178</v>
      </c>
      <c r="D69" s="11">
        <f t="shared" si="1"/>
        <v>0</v>
      </c>
      <c r="E69" s="11"/>
      <c r="F69" s="11"/>
      <c r="G69" s="11">
        <f t="shared" si="2"/>
        <v>0</v>
      </c>
      <c r="H69" s="11"/>
      <c r="I69" s="11"/>
      <c r="J69" s="11">
        <f t="shared" si="3"/>
        <v>0</v>
      </c>
      <c r="K69" s="11"/>
      <c r="L69" s="11"/>
      <c r="M69" s="11">
        <f t="shared" si="4"/>
        <v>0</v>
      </c>
      <c r="N69" s="11"/>
      <c r="O69" s="11"/>
      <c r="P69" s="11">
        <f t="shared" si="5"/>
        <v>0</v>
      </c>
      <c r="Q69" s="11"/>
      <c r="R69" s="11"/>
      <c r="S69" s="11">
        <f t="shared" si="6"/>
        <v>0</v>
      </c>
      <c r="T69" s="11"/>
      <c r="U69" s="11"/>
      <c r="V69" s="11">
        <f t="shared" si="7"/>
        <v>0</v>
      </c>
      <c r="W69" s="11"/>
      <c r="X69" s="11"/>
      <c r="Y69" s="11">
        <f t="shared" si="8"/>
        <v>0</v>
      </c>
      <c r="Z69" s="11"/>
      <c r="AA69" s="11"/>
      <c r="AB69" s="11">
        <f t="shared" si="9"/>
        <v>0</v>
      </c>
      <c r="AC69" s="11"/>
      <c r="AD69" s="11"/>
      <c r="AE69" s="11">
        <f t="shared" si="10"/>
        <v>0</v>
      </c>
      <c r="AF69" s="11"/>
      <c r="AG69" s="11"/>
      <c r="AH69" s="11">
        <f t="shared" si="11"/>
        <v>0</v>
      </c>
      <c r="AI69" s="11"/>
      <c r="AJ69" s="11"/>
      <c r="AK69" s="11">
        <f t="shared" si="12"/>
        <v>0</v>
      </c>
      <c r="AL69" s="11"/>
      <c r="AM69" s="11"/>
      <c r="AN69" s="11">
        <f t="shared" si="13"/>
        <v>0</v>
      </c>
      <c r="AO69" s="11"/>
      <c r="AP69" s="11"/>
      <c r="AQ69" s="11">
        <f t="shared" si="14"/>
        <v>0</v>
      </c>
      <c r="AR69" s="11">
        <f>SUM(H69,K69,N69,Q69,T69,W69,Z69,AC69,AF69,AI69,AL69,AO69)</f>
        <v>0</v>
      </c>
      <c r="AS69" s="11">
        <f>SUM(I69,L69,O69,R69,U69,X69,AA69,AD69,AG69,AJ69,AM69,AP69)</f>
        <v>0</v>
      </c>
    </row>
    <row r="70" spans="1:45" ht="26.25">
      <c r="A70" s="41" t="s">
        <v>151</v>
      </c>
      <c r="B70" s="48" t="s">
        <v>179</v>
      </c>
      <c r="C70" s="7" t="s">
        <v>243</v>
      </c>
      <c r="D70" s="6">
        <f t="shared" si="1"/>
        <v>0</v>
      </c>
      <c r="E70" s="6">
        <f>E71+E72</f>
        <v>0</v>
      </c>
      <c r="F70" s="6">
        <f>F71+F72</f>
        <v>0</v>
      </c>
      <c r="G70" s="6">
        <f t="shared" si="2"/>
        <v>0</v>
      </c>
      <c r="H70" s="6">
        <f>H71+H72</f>
        <v>0</v>
      </c>
      <c r="I70" s="6">
        <f>I71+I72</f>
        <v>0</v>
      </c>
      <c r="J70" s="6">
        <f t="shared" si="3"/>
        <v>0</v>
      </c>
      <c r="K70" s="6">
        <f>K71+K72</f>
        <v>0</v>
      </c>
      <c r="L70" s="6">
        <f>L71+L72</f>
        <v>0</v>
      </c>
      <c r="M70" s="6">
        <f t="shared" si="4"/>
        <v>0</v>
      </c>
      <c r="N70" s="6">
        <f>N71+N72</f>
        <v>0</v>
      </c>
      <c r="O70" s="6">
        <f>O71+O72</f>
        <v>0</v>
      </c>
      <c r="P70" s="6">
        <f t="shared" si="5"/>
        <v>0</v>
      </c>
      <c r="Q70" s="6">
        <f>Q71+Q72</f>
        <v>0</v>
      </c>
      <c r="R70" s="6">
        <f>R71+R72</f>
        <v>0</v>
      </c>
      <c r="S70" s="6">
        <f t="shared" si="6"/>
        <v>0</v>
      </c>
      <c r="T70" s="6">
        <f>T71+T72</f>
        <v>0</v>
      </c>
      <c r="U70" s="6">
        <f>U71+U72</f>
        <v>0</v>
      </c>
      <c r="V70" s="6">
        <f t="shared" si="7"/>
        <v>0</v>
      </c>
      <c r="W70" s="6">
        <f>W71+W72</f>
        <v>0</v>
      </c>
      <c r="X70" s="6">
        <f>X71+X72</f>
        <v>0</v>
      </c>
      <c r="Y70" s="6">
        <f t="shared" si="8"/>
        <v>0</v>
      </c>
      <c r="Z70" s="6">
        <f>Z71+Z72</f>
        <v>0</v>
      </c>
      <c r="AA70" s="6">
        <f>AA71+AA72</f>
        <v>0</v>
      </c>
      <c r="AB70" s="6">
        <f t="shared" si="9"/>
        <v>0</v>
      </c>
      <c r="AC70" s="6">
        <f>AC71+AC72</f>
        <v>0</v>
      </c>
      <c r="AD70" s="6">
        <f>AD71+AD72</f>
        <v>0</v>
      </c>
      <c r="AE70" s="6">
        <f t="shared" si="10"/>
        <v>0</v>
      </c>
      <c r="AF70" s="6">
        <f>AF71+AF72</f>
        <v>0</v>
      </c>
      <c r="AG70" s="6">
        <f>AG71+AG72</f>
        <v>0</v>
      </c>
      <c r="AH70" s="6">
        <f t="shared" si="11"/>
        <v>0</v>
      </c>
      <c r="AI70" s="6">
        <f>AI71+AI72</f>
        <v>0</v>
      </c>
      <c r="AJ70" s="6">
        <f>AJ71+AJ72</f>
        <v>0</v>
      </c>
      <c r="AK70" s="6">
        <f t="shared" si="12"/>
        <v>0</v>
      </c>
      <c r="AL70" s="6">
        <f>AL71+AL72</f>
        <v>0</v>
      </c>
      <c r="AM70" s="6">
        <f>AM71+AM72</f>
        <v>0</v>
      </c>
      <c r="AN70" s="6">
        <f t="shared" si="13"/>
        <v>0</v>
      </c>
      <c r="AO70" s="6">
        <f>AO71+AO72</f>
        <v>0</v>
      </c>
      <c r="AP70" s="6">
        <f>AP71+AP72</f>
        <v>0</v>
      </c>
      <c r="AQ70" s="6">
        <f t="shared" si="14"/>
        <v>0</v>
      </c>
      <c r="AR70" s="6">
        <f>AR71+AR72</f>
        <v>0</v>
      </c>
      <c r="AS70" s="6">
        <f>AS71+AS72</f>
        <v>0</v>
      </c>
    </row>
    <row r="71" spans="1:45" ht="12.75">
      <c r="A71" s="27" t="s">
        <v>152</v>
      </c>
      <c r="B71" s="49" t="s">
        <v>180</v>
      </c>
      <c r="C71" s="9" t="s">
        <v>28</v>
      </c>
      <c r="D71" s="11">
        <f t="shared" si="1"/>
        <v>0</v>
      </c>
      <c r="E71" s="11"/>
      <c r="F71" s="11"/>
      <c r="G71" s="11">
        <f t="shared" si="2"/>
        <v>0</v>
      </c>
      <c r="H71" s="11"/>
      <c r="I71" s="11"/>
      <c r="J71" s="11">
        <f t="shared" si="3"/>
        <v>0</v>
      </c>
      <c r="K71" s="11"/>
      <c r="L71" s="11"/>
      <c r="M71" s="11">
        <f t="shared" si="4"/>
        <v>0</v>
      </c>
      <c r="N71" s="11"/>
      <c r="O71" s="11"/>
      <c r="P71" s="11">
        <f t="shared" si="5"/>
        <v>0</v>
      </c>
      <c r="Q71" s="11"/>
      <c r="R71" s="11"/>
      <c r="S71" s="11">
        <f t="shared" si="6"/>
        <v>0</v>
      </c>
      <c r="T71" s="11"/>
      <c r="U71" s="11"/>
      <c r="V71" s="11">
        <f t="shared" si="7"/>
        <v>0</v>
      </c>
      <c r="W71" s="11"/>
      <c r="X71" s="11"/>
      <c r="Y71" s="11">
        <f t="shared" si="8"/>
        <v>0</v>
      </c>
      <c r="Z71" s="11"/>
      <c r="AA71" s="11"/>
      <c r="AB71" s="11">
        <f t="shared" si="9"/>
        <v>0</v>
      </c>
      <c r="AC71" s="11"/>
      <c r="AD71" s="11"/>
      <c r="AE71" s="11">
        <f t="shared" si="10"/>
        <v>0</v>
      </c>
      <c r="AF71" s="11"/>
      <c r="AG71" s="11"/>
      <c r="AH71" s="11">
        <f t="shared" si="11"/>
        <v>0</v>
      </c>
      <c r="AI71" s="11"/>
      <c r="AJ71" s="11"/>
      <c r="AK71" s="11">
        <f t="shared" si="12"/>
        <v>0</v>
      </c>
      <c r="AL71" s="11"/>
      <c r="AM71" s="11"/>
      <c r="AN71" s="11">
        <f t="shared" si="13"/>
        <v>0</v>
      </c>
      <c r="AO71" s="11"/>
      <c r="AP71" s="11"/>
      <c r="AQ71" s="11">
        <f t="shared" si="14"/>
        <v>0</v>
      </c>
      <c r="AR71" s="11">
        <f>SUM(H71,K71,N71,Q71,T71,W71,Z71,AC71,AF71,AI71,AL71,AO71)</f>
        <v>0</v>
      </c>
      <c r="AS71" s="11">
        <f>SUM(I71,L71,O71,R71,U71,X71,AA71,AD71,AG71,AJ71,AM71,AP71)</f>
        <v>0</v>
      </c>
    </row>
    <row r="72" spans="1:45" ht="12.75">
      <c r="A72" s="27" t="s">
        <v>153</v>
      </c>
      <c r="B72" s="49" t="s">
        <v>181</v>
      </c>
      <c r="C72" s="9" t="s">
        <v>178</v>
      </c>
      <c r="D72" s="11">
        <f aca="true" t="shared" si="25" ref="D72:D108">+E72+F72</f>
        <v>0</v>
      </c>
      <c r="E72" s="11"/>
      <c r="F72" s="11"/>
      <c r="G72" s="11">
        <f aca="true" t="shared" si="26" ref="G72:G108">+H72+I72</f>
        <v>0</v>
      </c>
      <c r="H72" s="11"/>
      <c r="I72" s="11"/>
      <c r="J72" s="11">
        <f aca="true" t="shared" si="27" ref="J72:J108">+K72+L72</f>
        <v>0</v>
      </c>
      <c r="K72" s="11"/>
      <c r="L72" s="11"/>
      <c r="M72" s="11">
        <f aca="true" t="shared" si="28" ref="M72:M108">+N72+O72</f>
        <v>0</v>
      </c>
      <c r="N72" s="11"/>
      <c r="O72" s="11"/>
      <c r="P72" s="11">
        <f aca="true" t="shared" si="29" ref="P72:P108">+Q72+R72</f>
        <v>0</v>
      </c>
      <c r="Q72" s="11"/>
      <c r="R72" s="11"/>
      <c r="S72" s="11">
        <f aca="true" t="shared" si="30" ref="S72:S108">+T72+U72</f>
        <v>0</v>
      </c>
      <c r="T72" s="11"/>
      <c r="U72" s="11"/>
      <c r="V72" s="11">
        <f aca="true" t="shared" si="31" ref="V72:V108">+W72+X72</f>
        <v>0</v>
      </c>
      <c r="W72" s="11"/>
      <c r="X72" s="11"/>
      <c r="Y72" s="11">
        <f aca="true" t="shared" si="32" ref="Y72:Y108">+Z72+AA72</f>
        <v>0</v>
      </c>
      <c r="Z72" s="11"/>
      <c r="AA72" s="11"/>
      <c r="AB72" s="11">
        <f aca="true" t="shared" si="33" ref="AB72:AB108">+AC72+AD72</f>
        <v>0</v>
      </c>
      <c r="AC72" s="11"/>
      <c r="AD72" s="11"/>
      <c r="AE72" s="11">
        <f aca="true" t="shared" si="34" ref="AE72:AE108">+AF72+AG72</f>
        <v>0</v>
      </c>
      <c r="AF72" s="11"/>
      <c r="AG72" s="11"/>
      <c r="AH72" s="11">
        <f aca="true" t="shared" si="35" ref="AH72:AH108">+AI72+AJ72</f>
        <v>0</v>
      </c>
      <c r="AI72" s="11"/>
      <c r="AJ72" s="11"/>
      <c r="AK72" s="11">
        <f aca="true" t="shared" si="36" ref="AK72:AK108">+AL72+AM72</f>
        <v>0</v>
      </c>
      <c r="AL72" s="11"/>
      <c r="AM72" s="11"/>
      <c r="AN72" s="11">
        <f aca="true" t="shared" si="37" ref="AN72:AN108">+AO72+AP72</f>
        <v>0</v>
      </c>
      <c r="AO72" s="11"/>
      <c r="AP72" s="11"/>
      <c r="AQ72" s="11">
        <f t="shared" si="14"/>
        <v>0</v>
      </c>
      <c r="AR72" s="11">
        <f>SUM(H72,K72,N72,Q72,T72,W72,Z72,AC72,AF72,AI72,AL72,AO72)</f>
        <v>0</v>
      </c>
      <c r="AS72" s="11">
        <f>SUM(I72,L72,O72,R72,U72,X72,AA72,AD72,AG72,AJ72,AM72,AP72)</f>
        <v>0</v>
      </c>
    </row>
    <row r="73" spans="1:45" ht="12.75">
      <c r="A73" s="42" t="s">
        <v>148</v>
      </c>
      <c r="B73" s="36"/>
      <c r="C73" s="32" t="s">
        <v>92</v>
      </c>
      <c r="D73" s="35">
        <f t="shared" si="25"/>
        <v>0</v>
      </c>
      <c r="E73" s="35">
        <f>+E9-E30+E63</f>
        <v>0</v>
      </c>
      <c r="F73" s="35">
        <f>+F9-F30+F63</f>
        <v>0</v>
      </c>
      <c r="G73" s="35">
        <f t="shared" si="26"/>
        <v>0</v>
      </c>
      <c r="H73" s="35">
        <f>+H9-H30+H63</f>
        <v>0</v>
      </c>
      <c r="I73" s="35">
        <f>+I9-I30+I63</f>
        <v>0</v>
      </c>
      <c r="J73" s="35">
        <f t="shared" si="27"/>
        <v>0</v>
      </c>
      <c r="K73" s="35">
        <f>+K9-K30+K63</f>
        <v>0</v>
      </c>
      <c r="L73" s="35">
        <f>+L9-L30+L63</f>
        <v>0</v>
      </c>
      <c r="M73" s="35">
        <f t="shared" si="28"/>
        <v>0</v>
      </c>
      <c r="N73" s="35">
        <f>+N9-N30+N63</f>
        <v>0</v>
      </c>
      <c r="O73" s="35">
        <f>+O9-O30+O63</f>
        <v>0</v>
      </c>
      <c r="P73" s="35">
        <f t="shared" si="29"/>
        <v>0</v>
      </c>
      <c r="Q73" s="35">
        <f>+Q9-Q30+Q63</f>
        <v>0</v>
      </c>
      <c r="R73" s="35">
        <f>+R9-R30+R63</f>
        <v>0</v>
      </c>
      <c r="S73" s="35">
        <f t="shared" si="30"/>
        <v>0</v>
      </c>
      <c r="T73" s="35">
        <f>+T9-T30+T63</f>
        <v>0</v>
      </c>
      <c r="U73" s="35">
        <f>+U9-U30+U63</f>
        <v>0</v>
      </c>
      <c r="V73" s="35">
        <f t="shared" si="31"/>
        <v>0</v>
      </c>
      <c r="W73" s="35">
        <f>+W9-W30+W63</f>
        <v>0</v>
      </c>
      <c r="X73" s="35">
        <f>+X9-X30+X63</f>
        <v>0</v>
      </c>
      <c r="Y73" s="35">
        <f t="shared" si="32"/>
        <v>0</v>
      </c>
      <c r="Z73" s="35">
        <f>+Z9-Z30+Z63</f>
        <v>0</v>
      </c>
      <c r="AA73" s="35">
        <f>+AA9-AA30+AA63</f>
        <v>0</v>
      </c>
      <c r="AB73" s="35">
        <f t="shared" si="33"/>
        <v>0</v>
      </c>
      <c r="AC73" s="35">
        <f>+AC9-AC30+AC63</f>
        <v>0</v>
      </c>
      <c r="AD73" s="35">
        <f>+AD9-AD30+AD63</f>
        <v>0</v>
      </c>
      <c r="AE73" s="35">
        <f t="shared" si="34"/>
        <v>0</v>
      </c>
      <c r="AF73" s="35">
        <f>+AF9-AF30+AF63</f>
        <v>0</v>
      </c>
      <c r="AG73" s="35">
        <f>+AG9-AG30+AG63</f>
        <v>0</v>
      </c>
      <c r="AH73" s="35">
        <f t="shared" si="35"/>
        <v>0</v>
      </c>
      <c r="AI73" s="35">
        <f>+AI9-AI30+AI63</f>
        <v>0</v>
      </c>
      <c r="AJ73" s="35">
        <f>+AJ9-AJ30+AJ63</f>
        <v>0</v>
      </c>
      <c r="AK73" s="35">
        <f t="shared" si="36"/>
        <v>0</v>
      </c>
      <c r="AL73" s="35">
        <f>+AL9-AL30+AL63</f>
        <v>0</v>
      </c>
      <c r="AM73" s="35">
        <f>+AM9-AM30+AM63</f>
        <v>0</v>
      </c>
      <c r="AN73" s="35">
        <f t="shared" si="37"/>
        <v>0</v>
      </c>
      <c r="AO73" s="35">
        <f>+AO9-AO30+AO63</f>
        <v>0</v>
      </c>
      <c r="AP73" s="35">
        <f>+AP9-AP30+AP63</f>
        <v>0</v>
      </c>
      <c r="AQ73" s="35">
        <f t="shared" si="14"/>
        <v>0</v>
      </c>
      <c r="AR73" s="35">
        <f>+AR9-AR30+AR63</f>
        <v>0</v>
      </c>
      <c r="AS73" s="35">
        <f>+AS9-AS30+AS63</f>
        <v>0</v>
      </c>
    </row>
    <row r="74" spans="1:45" ht="12.75">
      <c r="A74" s="42" t="s">
        <v>149</v>
      </c>
      <c r="B74" s="36"/>
      <c r="C74" s="32" t="s">
        <v>93</v>
      </c>
      <c r="D74" s="35">
        <f t="shared" si="25"/>
        <v>0</v>
      </c>
      <c r="E74" s="35">
        <f>E75+E77+E83+E88+E96</f>
        <v>0</v>
      </c>
      <c r="F74" s="35">
        <f>F75+F77+F83+F88+F96</f>
        <v>0</v>
      </c>
      <c r="G74" s="35">
        <f t="shared" si="26"/>
        <v>0</v>
      </c>
      <c r="H74" s="35">
        <f>H75+H77+H83+H88+H96</f>
        <v>0</v>
      </c>
      <c r="I74" s="35">
        <f>I75+I77+I83+I88+I96</f>
        <v>0</v>
      </c>
      <c r="J74" s="35">
        <f t="shared" si="27"/>
        <v>0</v>
      </c>
      <c r="K74" s="35">
        <f>K75+K77+K83+K88+K96</f>
        <v>0</v>
      </c>
      <c r="L74" s="35">
        <f>L75+L77+L83+L88+L96</f>
        <v>0</v>
      </c>
      <c r="M74" s="35">
        <f t="shared" si="28"/>
        <v>0</v>
      </c>
      <c r="N74" s="35">
        <f>N75+N77+N83+N88+N96</f>
        <v>0</v>
      </c>
      <c r="O74" s="35">
        <f>O75+O77+O83+O88+O96</f>
        <v>0</v>
      </c>
      <c r="P74" s="35">
        <f t="shared" si="29"/>
        <v>0</v>
      </c>
      <c r="Q74" s="35">
        <f>Q75+Q77+Q83+Q88+Q96</f>
        <v>0</v>
      </c>
      <c r="R74" s="35">
        <f>R75+R77+R83+R88+R96</f>
        <v>0</v>
      </c>
      <c r="S74" s="35">
        <f t="shared" si="30"/>
        <v>0</v>
      </c>
      <c r="T74" s="35">
        <f>T75+T77+T83+T88+T96</f>
        <v>0</v>
      </c>
      <c r="U74" s="35">
        <f>U75+U77+U83+U88+U96</f>
        <v>0</v>
      </c>
      <c r="V74" s="35">
        <f t="shared" si="31"/>
        <v>0</v>
      </c>
      <c r="W74" s="35">
        <f>W75+W77+W83+W88+W96</f>
        <v>0</v>
      </c>
      <c r="X74" s="35">
        <f>X75+X77+X83+X88+X96</f>
        <v>0</v>
      </c>
      <c r="Y74" s="35">
        <f t="shared" si="32"/>
        <v>0</v>
      </c>
      <c r="Z74" s="35">
        <f>Z75+Z77+Z83+Z88+Z96</f>
        <v>0</v>
      </c>
      <c r="AA74" s="35">
        <f>AA75+AA77+AA83+AA88+AA96</f>
        <v>0</v>
      </c>
      <c r="AB74" s="35">
        <f t="shared" si="33"/>
        <v>0</v>
      </c>
      <c r="AC74" s="35">
        <f>AC75+AC77+AC83+AC88+AC96</f>
        <v>0</v>
      </c>
      <c r="AD74" s="35">
        <f>AD75+AD77+AD83+AD88+AD96</f>
        <v>0</v>
      </c>
      <c r="AE74" s="35">
        <f t="shared" si="34"/>
        <v>0</v>
      </c>
      <c r="AF74" s="35">
        <f>AF75+AF77+AF83+AF88+AF96</f>
        <v>0</v>
      </c>
      <c r="AG74" s="35">
        <f>AG75+AG77+AG83+AG88+AG96</f>
        <v>0</v>
      </c>
      <c r="AH74" s="35">
        <f t="shared" si="35"/>
        <v>0</v>
      </c>
      <c r="AI74" s="35">
        <f>AI75+AI77+AI83+AI88+AI96</f>
        <v>0</v>
      </c>
      <c r="AJ74" s="35">
        <f>AJ75+AJ77+AJ83+AJ88+AJ96</f>
        <v>0</v>
      </c>
      <c r="AK74" s="35">
        <f t="shared" si="36"/>
        <v>0</v>
      </c>
      <c r="AL74" s="35">
        <f>AL75+AL77+AL83+AL88+AL96</f>
        <v>0</v>
      </c>
      <c r="AM74" s="35">
        <f>AM75+AM77+AM83+AM88+AM96</f>
        <v>0</v>
      </c>
      <c r="AN74" s="35">
        <f t="shared" si="37"/>
        <v>0</v>
      </c>
      <c r="AO74" s="35">
        <f>AO75+AO77+AO83+AO88+AO96</f>
        <v>0</v>
      </c>
      <c r="AP74" s="35">
        <f>AP75+AP77+AP83+AP88+AP96</f>
        <v>0</v>
      </c>
      <c r="AQ74" s="35">
        <f t="shared" si="14"/>
        <v>0</v>
      </c>
      <c r="AR74" s="35">
        <f>AR75+AR77+AR83+AR88+AR96</f>
        <v>0</v>
      </c>
      <c r="AS74" s="35">
        <f>AS75+AS77+AS83+AS88+AS96</f>
        <v>0</v>
      </c>
    </row>
    <row r="75" spans="1:45" s="38" customFormat="1" ht="12.75">
      <c r="A75" s="30" t="s">
        <v>117</v>
      </c>
      <c r="B75" s="23" t="s">
        <v>110</v>
      </c>
      <c r="C75" s="12" t="s">
        <v>111</v>
      </c>
      <c r="D75" s="6">
        <f t="shared" si="25"/>
        <v>0</v>
      </c>
      <c r="E75" s="6">
        <f>E76</f>
        <v>0</v>
      </c>
      <c r="F75" s="6">
        <f>F76</f>
        <v>0</v>
      </c>
      <c r="G75" s="6">
        <f t="shared" si="26"/>
        <v>0</v>
      </c>
      <c r="H75" s="6">
        <f>H76</f>
        <v>0</v>
      </c>
      <c r="I75" s="6">
        <f>I76</f>
        <v>0</v>
      </c>
      <c r="J75" s="6">
        <f t="shared" si="27"/>
        <v>0</v>
      </c>
      <c r="K75" s="6">
        <f>K76</f>
        <v>0</v>
      </c>
      <c r="L75" s="6">
        <f>L76</f>
        <v>0</v>
      </c>
      <c r="M75" s="6">
        <f t="shared" si="28"/>
        <v>0</v>
      </c>
      <c r="N75" s="6">
        <f>N76</f>
        <v>0</v>
      </c>
      <c r="O75" s="6">
        <f>O76</f>
        <v>0</v>
      </c>
      <c r="P75" s="6">
        <f t="shared" si="29"/>
        <v>0</v>
      </c>
      <c r="Q75" s="6">
        <f>Q76</f>
        <v>0</v>
      </c>
      <c r="R75" s="6">
        <f>R76</f>
        <v>0</v>
      </c>
      <c r="S75" s="6">
        <f t="shared" si="30"/>
        <v>0</v>
      </c>
      <c r="T75" s="6">
        <f>T76</f>
        <v>0</v>
      </c>
      <c r="U75" s="6">
        <f>U76</f>
        <v>0</v>
      </c>
      <c r="V75" s="6">
        <f t="shared" si="31"/>
        <v>0</v>
      </c>
      <c r="W75" s="6">
        <f>W76</f>
        <v>0</v>
      </c>
      <c r="X75" s="6">
        <f>X76</f>
        <v>0</v>
      </c>
      <c r="Y75" s="6">
        <f t="shared" si="32"/>
        <v>0</v>
      </c>
      <c r="Z75" s="6">
        <f>Z76</f>
        <v>0</v>
      </c>
      <c r="AA75" s="6">
        <f>AA76</f>
        <v>0</v>
      </c>
      <c r="AB75" s="6">
        <f t="shared" si="33"/>
        <v>0</v>
      </c>
      <c r="AC75" s="6">
        <f>AC76</f>
        <v>0</v>
      </c>
      <c r="AD75" s="6">
        <f>AD76</f>
        <v>0</v>
      </c>
      <c r="AE75" s="6">
        <f t="shared" si="34"/>
        <v>0</v>
      </c>
      <c r="AF75" s="6">
        <f>AF76</f>
        <v>0</v>
      </c>
      <c r="AG75" s="6">
        <f>AG76</f>
        <v>0</v>
      </c>
      <c r="AH75" s="6">
        <f t="shared" si="35"/>
        <v>0</v>
      </c>
      <c r="AI75" s="6">
        <f>AI76</f>
        <v>0</v>
      </c>
      <c r="AJ75" s="6">
        <f>AJ76</f>
        <v>0</v>
      </c>
      <c r="AK75" s="6">
        <f t="shared" si="36"/>
        <v>0</v>
      </c>
      <c r="AL75" s="6">
        <f>AL76</f>
        <v>0</v>
      </c>
      <c r="AM75" s="6">
        <f>AM76</f>
        <v>0</v>
      </c>
      <c r="AN75" s="6">
        <f t="shared" si="37"/>
        <v>0</v>
      </c>
      <c r="AO75" s="6">
        <f>AO76</f>
        <v>0</v>
      </c>
      <c r="AP75" s="6">
        <f>AP76</f>
        <v>0</v>
      </c>
      <c r="AQ75" s="6">
        <f t="shared" si="14"/>
        <v>0</v>
      </c>
      <c r="AR75" s="6">
        <f>AR76</f>
        <v>0</v>
      </c>
      <c r="AS75" s="6">
        <f>AS76</f>
        <v>0</v>
      </c>
    </row>
    <row r="76" spans="1:45" s="38" customFormat="1" ht="12.75">
      <c r="A76" s="28" t="s">
        <v>116</v>
      </c>
      <c r="B76" s="24" t="s">
        <v>96</v>
      </c>
      <c r="C76" s="13" t="s">
        <v>97</v>
      </c>
      <c r="D76" s="11">
        <f t="shared" si="25"/>
        <v>0</v>
      </c>
      <c r="E76" s="11"/>
      <c r="F76" s="11"/>
      <c r="G76" s="11">
        <f t="shared" si="26"/>
        <v>0</v>
      </c>
      <c r="H76" s="11"/>
      <c r="I76" s="11"/>
      <c r="J76" s="11">
        <f t="shared" si="27"/>
        <v>0</v>
      </c>
      <c r="K76" s="11"/>
      <c r="L76" s="11"/>
      <c r="M76" s="11">
        <f t="shared" si="28"/>
        <v>0</v>
      </c>
      <c r="N76" s="11"/>
      <c r="O76" s="11"/>
      <c r="P76" s="11">
        <f t="shared" si="29"/>
        <v>0</v>
      </c>
      <c r="Q76" s="11"/>
      <c r="R76" s="11"/>
      <c r="S76" s="11">
        <f t="shared" si="30"/>
        <v>0</v>
      </c>
      <c r="T76" s="11"/>
      <c r="U76" s="11"/>
      <c r="V76" s="11">
        <f t="shared" si="31"/>
        <v>0</v>
      </c>
      <c r="W76" s="11"/>
      <c r="X76" s="11"/>
      <c r="Y76" s="11">
        <f t="shared" si="32"/>
        <v>0</v>
      </c>
      <c r="Z76" s="11"/>
      <c r="AA76" s="11"/>
      <c r="AB76" s="11">
        <f t="shared" si="33"/>
        <v>0</v>
      </c>
      <c r="AC76" s="11"/>
      <c r="AD76" s="11"/>
      <c r="AE76" s="11">
        <f t="shared" si="34"/>
        <v>0</v>
      </c>
      <c r="AF76" s="11"/>
      <c r="AG76" s="11"/>
      <c r="AH76" s="11">
        <f t="shared" si="35"/>
        <v>0</v>
      </c>
      <c r="AI76" s="11"/>
      <c r="AJ76" s="11"/>
      <c r="AK76" s="11">
        <f t="shared" si="36"/>
        <v>0</v>
      </c>
      <c r="AL76" s="11"/>
      <c r="AM76" s="11"/>
      <c r="AN76" s="11">
        <f t="shared" si="37"/>
        <v>0</v>
      </c>
      <c r="AO76" s="11"/>
      <c r="AP76" s="11"/>
      <c r="AQ76" s="11">
        <f aca="true" t="shared" si="38" ref="AQ76:AQ108">+AR76+AS76</f>
        <v>0</v>
      </c>
      <c r="AR76" s="11">
        <f>SUM(H76,K76,N76,Q76,T76,W76,Z76,AC76,AF76,AI76,AL76,AO76)</f>
        <v>0</v>
      </c>
      <c r="AS76" s="11">
        <f>SUM(I76,L76,O76,R76,U76,X76,AA76,AD76,AG76,AJ76,AM76,AP76)</f>
        <v>0</v>
      </c>
    </row>
    <row r="77" spans="1:45" ht="12.75">
      <c r="A77" s="41" t="s">
        <v>119</v>
      </c>
      <c r="B77" s="21" t="s">
        <v>29</v>
      </c>
      <c r="C77" s="7" t="s">
        <v>30</v>
      </c>
      <c r="D77" s="8">
        <f t="shared" si="25"/>
        <v>0</v>
      </c>
      <c r="E77" s="8">
        <f>+E78+E79+E80+E81+E82</f>
        <v>0</v>
      </c>
      <c r="F77" s="8">
        <f>+F78+F79+F80+F81+F82</f>
        <v>0</v>
      </c>
      <c r="G77" s="8">
        <f t="shared" si="26"/>
        <v>0</v>
      </c>
      <c r="H77" s="8">
        <f>+H78+H79+H80+H81+H82</f>
        <v>0</v>
      </c>
      <c r="I77" s="8">
        <f>+I78+I79+I80+I81+I82</f>
        <v>0</v>
      </c>
      <c r="J77" s="8">
        <f t="shared" si="27"/>
        <v>0</v>
      </c>
      <c r="K77" s="8">
        <f>+K78+K79+K80+K81+K82</f>
        <v>0</v>
      </c>
      <c r="L77" s="8">
        <f>+L78+L79+L80+L81+L82</f>
        <v>0</v>
      </c>
      <c r="M77" s="8">
        <f t="shared" si="28"/>
        <v>0</v>
      </c>
      <c r="N77" s="8">
        <f>+N78+N79+N80+N81+N82</f>
        <v>0</v>
      </c>
      <c r="O77" s="8">
        <f>+O78+O79+O80+O81+O82</f>
        <v>0</v>
      </c>
      <c r="P77" s="8">
        <f t="shared" si="29"/>
        <v>0</v>
      </c>
      <c r="Q77" s="8">
        <f>+Q78+Q79+Q80+Q81+Q82</f>
        <v>0</v>
      </c>
      <c r="R77" s="8">
        <f>+R78+R79+R80+R81+R82</f>
        <v>0</v>
      </c>
      <c r="S77" s="8">
        <f t="shared" si="30"/>
        <v>0</v>
      </c>
      <c r="T77" s="8">
        <f>+T78+T79+T80+T81+T82</f>
        <v>0</v>
      </c>
      <c r="U77" s="8">
        <f>+U78+U79+U80+U81+U82</f>
        <v>0</v>
      </c>
      <c r="V77" s="8">
        <f t="shared" si="31"/>
        <v>0</v>
      </c>
      <c r="W77" s="8">
        <f>+W78+W79+W80+W81+W82</f>
        <v>0</v>
      </c>
      <c r="X77" s="8">
        <f>+X78+X79+X80+X81+X82</f>
        <v>0</v>
      </c>
      <c r="Y77" s="8">
        <f t="shared" si="32"/>
        <v>0</v>
      </c>
      <c r="Z77" s="8">
        <f>+Z78+Z79+Z80+Z81+Z82</f>
        <v>0</v>
      </c>
      <c r="AA77" s="8">
        <f>+AA78+AA79+AA80+AA81+AA82</f>
        <v>0</v>
      </c>
      <c r="AB77" s="8">
        <f t="shared" si="33"/>
        <v>0</v>
      </c>
      <c r="AC77" s="8">
        <f>+AC78+AC79+AC80+AC81+AC82</f>
        <v>0</v>
      </c>
      <c r="AD77" s="8">
        <f>+AD78+AD79+AD80+AD81+AD82</f>
        <v>0</v>
      </c>
      <c r="AE77" s="8">
        <f t="shared" si="34"/>
        <v>0</v>
      </c>
      <c r="AF77" s="8">
        <f>+AF78+AF79+AF80+AF81+AF82</f>
        <v>0</v>
      </c>
      <c r="AG77" s="8">
        <f>+AG78+AG79+AG80+AG81+AG82</f>
        <v>0</v>
      </c>
      <c r="AH77" s="8">
        <f t="shared" si="35"/>
        <v>0</v>
      </c>
      <c r="AI77" s="8">
        <f>+AI78+AI79+AI80+AI81+AI82</f>
        <v>0</v>
      </c>
      <c r="AJ77" s="8">
        <f>+AJ78+AJ79+AJ80+AJ81+AJ82</f>
        <v>0</v>
      </c>
      <c r="AK77" s="8">
        <f t="shared" si="36"/>
        <v>0</v>
      </c>
      <c r="AL77" s="8">
        <f>+AL78+AL79+AL80+AL81+AL82</f>
        <v>0</v>
      </c>
      <c r="AM77" s="8">
        <f>+AM78+AM79+AM80+AM81+AM82</f>
        <v>0</v>
      </c>
      <c r="AN77" s="8">
        <f t="shared" si="37"/>
        <v>0</v>
      </c>
      <c r="AO77" s="8">
        <f>+AO78+AO79+AO80+AO81+AO82</f>
        <v>0</v>
      </c>
      <c r="AP77" s="8">
        <f>+AP78+AP79+AP80+AP81+AP82</f>
        <v>0</v>
      </c>
      <c r="AQ77" s="8">
        <f t="shared" si="38"/>
        <v>0</v>
      </c>
      <c r="AR77" s="8">
        <f>+AR78+AR79+AR80+AR81+AR82</f>
        <v>0</v>
      </c>
      <c r="AS77" s="8">
        <f>+AS78+AS79+AS80+AS81+AS82</f>
        <v>0</v>
      </c>
    </row>
    <row r="78" spans="1:45" ht="13.5">
      <c r="A78" s="27" t="s">
        <v>120</v>
      </c>
      <c r="B78" s="22" t="s">
        <v>31</v>
      </c>
      <c r="C78" s="9" t="s">
        <v>62</v>
      </c>
      <c r="D78" s="15">
        <f t="shared" si="25"/>
        <v>0</v>
      </c>
      <c r="E78" s="15"/>
      <c r="F78" s="15"/>
      <c r="G78" s="15">
        <f t="shared" si="26"/>
        <v>0</v>
      </c>
      <c r="H78" s="15"/>
      <c r="I78" s="15"/>
      <c r="J78" s="15">
        <f t="shared" si="27"/>
        <v>0</v>
      </c>
      <c r="K78" s="15"/>
      <c r="L78" s="15"/>
      <c r="M78" s="15">
        <f t="shared" si="28"/>
        <v>0</v>
      </c>
      <c r="N78" s="15"/>
      <c r="O78" s="15"/>
      <c r="P78" s="15">
        <f t="shared" si="29"/>
        <v>0</v>
      </c>
      <c r="Q78" s="15"/>
      <c r="R78" s="15"/>
      <c r="S78" s="15">
        <f t="shared" si="30"/>
        <v>0</v>
      </c>
      <c r="T78" s="15"/>
      <c r="U78" s="15"/>
      <c r="V78" s="15">
        <f t="shared" si="31"/>
        <v>0</v>
      </c>
      <c r="W78" s="15"/>
      <c r="X78" s="15"/>
      <c r="Y78" s="15">
        <f t="shared" si="32"/>
        <v>0</v>
      </c>
      <c r="Z78" s="15"/>
      <c r="AA78" s="15"/>
      <c r="AB78" s="15">
        <f t="shared" si="33"/>
        <v>0</v>
      </c>
      <c r="AC78" s="15"/>
      <c r="AD78" s="15"/>
      <c r="AE78" s="15">
        <f t="shared" si="34"/>
        <v>0</v>
      </c>
      <c r="AF78" s="15"/>
      <c r="AG78" s="15"/>
      <c r="AH78" s="15">
        <f t="shared" si="35"/>
        <v>0</v>
      </c>
      <c r="AI78" s="15"/>
      <c r="AJ78" s="15"/>
      <c r="AK78" s="15">
        <f t="shared" si="36"/>
        <v>0</v>
      </c>
      <c r="AL78" s="15"/>
      <c r="AM78" s="15"/>
      <c r="AN78" s="15">
        <f t="shared" si="37"/>
        <v>0</v>
      </c>
      <c r="AO78" s="15"/>
      <c r="AP78" s="15"/>
      <c r="AQ78" s="15">
        <f t="shared" si="38"/>
        <v>0</v>
      </c>
      <c r="AR78" s="15"/>
      <c r="AS78" s="15"/>
    </row>
    <row r="79" spans="1:45" ht="27">
      <c r="A79" s="27" t="s">
        <v>122</v>
      </c>
      <c r="B79" s="22" t="s">
        <v>32</v>
      </c>
      <c r="C79" s="9" t="s">
        <v>63</v>
      </c>
      <c r="D79" s="15">
        <f t="shared" si="25"/>
        <v>0</v>
      </c>
      <c r="E79" s="15"/>
      <c r="F79" s="15"/>
      <c r="G79" s="15">
        <f t="shared" si="26"/>
        <v>0</v>
      </c>
      <c r="H79" s="15"/>
      <c r="I79" s="15"/>
      <c r="J79" s="15">
        <f t="shared" si="27"/>
        <v>0</v>
      </c>
      <c r="K79" s="15"/>
      <c r="L79" s="15"/>
      <c r="M79" s="15">
        <f t="shared" si="28"/>
        <v>0</v>
      </c>
      <c r="N79" s="15"/>
      <c r="O79" s="15"/>
      <c r="P79" s="15">
        <f t="shared" si="29"/>
        <v>0</v>
      </c>
      <c r="Q79" s="15"/>
      <c r="R79" s="15"/>
      <c r="S79" s="15">
        <f t="shared" si="30"/>
        <v>0</v>
      </c>
      <c r="T79" s="15"/>
      <c r="U79" s="15"/>
      <c r="V79" s="15">
        <f t="shared" si="31"/>
        <v>0</v>
      </c>
      <c r="W79" s="15"/>
      <c r="X79" s="15"/>
      <c r="Y79" s="15">
        <f t="shared" si="32"/>
        <v>0</v>
      </c>
      <c r="Z79" s="15"/>
      <c r="AA79" s="15"/>
      <c r="AB79" s="15">
        <f t="shared" si="33"/>
        <v>0</v>
      </c>
      <c r="AC79" s="15"/>
      <c r="AD79" s="15"/>
      <c r="AE79" s="15">
        <f t="shared" si="34"/>
        <v>0</v>
      </c>
      <c r="AF79" s="15"/>
      <c r="AG79" s="15"/>
      <c r="AH79" s="15">
        <f t="shared" si="35"/>
        <v>0</v>
      </c>
      <c r="AI79" s="15"/>
      <c r="AJ79" s="15"/>
      <c r="AK79" s="15">
        <f t="shared" si="36"/>
        <v>0</v>
      </c>
      <c r="AL79" s="15"/>
      <c r="AM79" s="15"/>
      <c r="AN79" s="15">
        <f t="shared" si="37"/>
        <v>0</v>
      </c>
      <c r="AO79" s="15"/>
      <c r="AP79" s="15"/>
      <c r="AQ79" s="15">
        <f t="shared" si="38"/>
        <v>0</v>
      </c>
      <c r="AR79" s="15"/>
      <c r="AS79" s="15"/>
    </row>
    <row r="80" spans="1:45" ht="13.5">
      <c r="A80" s="27" t="s">
        <v>123</v>
      </c>
      <c r="B80" s="22" t="s">
        <v>33</v>
      </c>
      <c r="C80" s="9" t="s">
        <v>64</v>
      </c>
      <c r="D80" s="15">
        <f t="shared" si="25"/>
        <v>0</v>
      </c>
      <c r="E80" s="15"/>
      <c r="F80" s="15"/>
      <c r="G80" s="15">
        <f t="shared" si="26"/>
        <v>0</v>
      </c>
      <c r="H80" s="15"/>
      <c r="I80" s="15"/>
      <c r="J80" s="15">
        <f t="shared" si="27"/>
        <v>0</v>
      </c>
      <c r="K80" s="15"/>
      <c r="L80" s="15"/>
      <c r="M80" s="15">
        <f t="shared" si="28"/>
        <v>0</v>
      </c>
      <c r="N80" s="15"/>
      <c r="O80" s="15"/>
      <c r="P80" s="15">
        <f t="shared" si="29"/>
        <v>0</v>
      </c>
      <c r="Q80" s="15"/>
      <c r="R80" s="15"/>
      <c r="S80" s="15">
        <f t="shared" si="30"/>
        <v>0</v>
      </c>
      <c r="T80" s="15"/>
      <c r="U80" s="15"/>
      <c r="V80" s="15">
        <f t="shared" si="31"/>
        <v>0</v>
      </c>
      <c r="W80" s="15"/>
      <c r="X80" s="15"/>
      <c r="Y80" s="15">
        <f t="shared" si="32"/>
        <v>0</v>
      </c>
      <c r="Z80" s="15"/>
      <c r="AA80" s="15"/>
      <c r="AB80" s="15">
        <f t="shared" si="33"/>
        <v>0</v>
      </c>
      <c r="AC80" s="15"/>
      <c r="AD80" s="15"/>
      <c r="AE80" s="15">
        <f t="shared" si="34"/>
        <v>0</v>
      </c>
      <c r="AF80" s="15"/>
      <c r="AG80" s="15"/>
      <c r="AH80" s="15">
        <f t="shared" si="35"/>
        <v>0</v>
      </c>
      <c r="AI80" s="15"/>
      <c r="AJ80" s="15"/>
      <c r="AK80" s="15">
        <f t="shared" si="36"/>
        <v>0</v>
      </c>
      <c r="AL80" s="15"/>
      <c r="AM80" s="15"/>
      <c r="AN80" s="15">
        <f t="shared" si="37"/>
        <v>0</v>
      </c>
      <c r="AO80" s="15"/>
      <c r="AP80" s="15"/>
      <c r="AQ80" s="15">
        <f t="shared" si="38"/>
        <v>0</v>
      </c>
      <c r="AR80" s="15"/>
      <c r="AS80" s="15"/>
    </row>
    <row r="81" spans="1:45" ht="13.5">
      <c r="A81" s="27" t="s">
        <v>124</v>
      </c>
      <c r="B81" s="22" t="s">
        <v>34</v>
      </c>
      <c r="C81" s="9" t="s">
        <v>65</v>
      </c>
      <c r="D81" s="15">
        <f t="shared" si="25"/>
        <v>0</v>
      </c>
      <c r="E81" s="15"/>
      <c r="F81" s="15"/>
      <c r="G81" s="15">
        <f t="shared" si="26"/>
        <v>0</v>
      </c>
      <c r="H81" s="15"/>
      <c r="I81" s="15"/>
      <c r="J81" s="15">
        <f t="shared" si="27"/>
        <v>0</v>
      </c>
      <c r="K81" s="15"/>
      <c r="L81" s="15"/>
      <c r="M81" s="15">
        <f t="shared" si="28"/>
        <v>0</v>
      </c>
      <c r="N81" s="15"/>
      <c r="O81" s="15"/>
      <c r="P81" s="15">
        <f t="shared" si="29"/>
        <v>0</v>
      </c>
      <c r="Q81" s="15"/>
      <c r="R81" s="15"/>
      <c r="S81" s="15">
        <f t="shared" si="30"/>
        <v>0</v>
      </c>
      <c r="T81" s="15"/>
      <c r="U81" s="15"/>
      <c r="V81" s="15">
        <f t="shared" si="31"/>
        <v>0</v>
      </c>
      <c r="W81" s="15"/>
      <c r="X81" s="15"/>
      <c r="Y81" s="15">
        <f t="shared" si="32"/>
        <v>0</v>
      </c>
      <c r="Z81" s="15"/>
      <c r="AA81" s="15"/>
      <c r="AB81" s="15">
        <f t="shared" si="33"/>
        <v>0</v>
      </c>
      <c r="AC81" s="15"/>
      <c r="AD81" s="15"/>
      <c r="AE81" s="15">
        <f t="shared" si="34"/>
        <v>0</v>
      </c>
      <c r="AF81" s="15"/>
      <c r="AG81" s="15"/>
      <c r="AH81" s="15">
        <f t="shared" si="35"/>
        <v>0</v>
      </c>
      <c r="AI81" s="15"/>
      <c r="AJ81" s="15"/>
      <c r="AK81" s="15">
        <f t="shared" si="36"/>
        <v>0</v>
      </c>
      <c r="AL81" s="15"/>
      <c r="AM81" s="15"/>
      <c r="AN81" s="15">
        <f t="shared" si="37"/>
        <v>0</v>
      </c>
      <c r="AO81" s="15"/>
      <c r="AP81" s="15"/>
      <c r="AQ81" s="15">
        <f t="shared" si="38"/>
        <v>0</v>
      </c>
      <c r="AR81" s="15"/>
      <c r="AS81" s="15"/>
    </row>
    <row r="82" spans="1:45" ht="13.5">
      <c r="A82" s="27" t="s">
        <v>150</v>
      </c>
      <c r="B82" s="22" t="s">
        <v>75</v>
      </c>
      <c r="C82" s="9" t="s">
        <v>83</v>
      </c>
      <c r="D82" s="15">
        <f t="shared" si="25"/>
        <v>0</v>
      </c>
      <c r="E82" s="15"/>
      <c r="F82" s="15"/>
      <c r="G82" s="15">
        <f t="shared" si="26"/>
        <v>0</v>
      </c>
      <c r="H82" s="15"/>
      <c r="I82" s="15"/>
      <c r="J82" s="15">
        <f t="shared" si="27"/>
        <v>0</v>
      </c>
      <c r="K82" s="15"/>
      <c r="L82" s="15"/>
      <c r="M82" s="15">
        <f t="shared" si="28"/>
        <v>0</v>
      </c>
      <c r="N82" s="15"/>
      <c r="O82" s="15"/>
      <c r="P82" s="15">
        <f t="shared" si="29"/>
        <v>0</v>
      </c>
      <c r="Q82" s="15"/>
      <c r="R82" s="15"/>
      <c r="S82" s="15">
        <f t="shared" si="30"/>
        <v>0</v>
      </c>
      <c r="T82" s="15"/>
      <c r="U82" s="15"/>
      <c r="V82" s="15">
        <f t="shared" si="31"/>
        <v>0</v>
      </c>
      <c r="W82" s="15"/>
      <c r="X82" s="15"/>
      <c r="Y82" s="15">
        <f t="shared" si="32"/>
        <v>0</v>
      </c>
      <c r="Z82" s="15"/>
      <c r="AA82" s="15"/>
      <c r="AB82" s="15">
        <f t="shared" si="33"/>
        <v>0</v>
      </c>
      <c r="AC82" s="15"/>
      <c r="AD82" s="15"/>
      <c r="AE82" s="15">
        <f t="shared" si="34"/>
        <v>0</v>
      </c>
      <c r="AF82" s="15"/>
      <c r="AG82" s="15"/>
      <c r="AH82" s="15">
        <f t="shared" si="35"/>
        <v>0</v>
      </c>
      <c r="AI82" s="15"/>
      <c r="AJ82" s="15"/>
      <c r="AK82" s="15">
        <f t="shared" si="36"/>
        <v>0</v>
      </c>
      <c r="AL82" s="15"/>
      <c r="AM82" s="15"/>
      <c r="AN82" s="15">
        <f t="shared" si="37"/>
        <v>0</v>
      </c>
      <c r="AO82" s="15"/>
      <c r="AP82" s="15"/>
      <c r="AQ82" s="15">
        <f t="shared" si="38"/>
        <v>0</v>
      </c>
      <c r="AR82" s="15"/>
      <c r="AS82" s="15"/>
    </row>
    <row r="83" spans="1:45" ht="26.25">
      <c r="A83" s="41" t="s">
        <v>151</v>
      </c>
      <c r="B83" s="21" t="s">
        <v>76</v>
      </c>
      <c r="C83" s="7" t="s">
        <v>259</v>
      </c>
      <c r="D83" s="8">
        <f t="shared" si="25"/>
        <v>0</v>
      </c>
      <c r="E83" s="8">
        <f>E84+E85+E86+E87</f>
        <v>0</v>
      </c>
      <c r="F83" s="8">
        <f>F84+F85+F86+F87</f>
        <v>0</v>
      </c>
      <c r="G83" s="8">
        <f t="shared" si="26"/>
        <v>0</v>
      </c>
      <c r="H83" s="8">
        <f>H84+H85+H86+H87</f>
        <v>0</v>
      </c>
      <c r="I83" s="8">
        <f>I84+I85+I86+I87</f>
        <v>0</v>
      </c>
      <c r="J83" s="8">
        <f t="shared" si="27"/>
        <v>0</v>
      </c>
      <c r="K83" s="8">
        <f>K84+K85+K86+K87</f>
        <v>0</v>
      </c>
      <c r="L83" s="8">
        <f>L84+L85+L86+L87</f>
        <v>0</v>
      </c>
      <c r="M83" s="8">
        <f t="shared" si="28"/>
        <v>0</v>
      </c>
      <c r="N83" s="8">
        <f>N84+N85+N86+N87</f>
        <v>0</v>
      </c>
      <c r="O83" s="8">
        <f>O84+O85+O86+O87</f>
        <v>0</v>
      </c>
      <c r="P83" s="8">
        <f t="shared" si="29"/>
        <v>0</v>
      </c>
      <c r="Q83" s="8">
        <f>Q84+Q85+Q86+Q87</f>
        <v>0</v>
      </c>
      <c r="R83" s="8">
        <f>R84+R85+R86+R87</f>
        <v>0</v>
      </c>
      <c r="S83" s="8">
        <f t="shared" si="30"/>
        <v>0</v>
      </c>
      <c r="T83" s="8">
        <f>T84+T85+T86+T87</f>
        <v>0</v>
      </c>
      <c r="U83" s="8">
        <f>U84+U85+U86+U87</f>
        <v>0</v>
      </c>
      <c r="V83" s="8">
        <f t="shared" si="31"/>
        <v>0</v>
      </c>
      <c r="W83" s="8">
        <f>W84+W85+W86+W87</f>
        <v>0</v>
      </c>
      <c r="X83" s="8">
        <f>X84+X85+X86+X87</f>
        <v>0</v>
      </c>
      <c r="Y83" s="8">
        <f t="shared" si="32"/>
        <v>0</v>
      </c>
      <c r="Z83" s="8">
        <f>Z84+Z85+Z86+Z87</f>
        <v>0</v>
      </c>
      <c r="AA83" s="8">
        <f>AA84+AA85+AA86+AA87</f>
        <v>0</v>
      </c>
      <c r="AB83" s="8">
        <f t="shared" si="33"/>
        <v>0</v>
      </c>
      <c r="AC83" s="8">
        <f>AC84+AC85+AC86+AC87</f>
        <v>0</v>
      </c>
      <c r="AD83" s="8">
        <f>AD84+AD85+AD86+AD87</f>
        <v>0</v>
      </c>
      <c r="AE83" s="8">
        <f t="shared" si="34"/>
        <v>0</v>
      </c>
      <c r="AF83" s="8">
        <f>AF84+AF85+AF86+AF87</f>
        <v>0</v>
      </c>
      <c r="AG83" s="8">
        <f>AG84+AG85+AG86+AG87</f>
        <v>0</v>
      </c>
      <c r="AH83" s="8">
        <f t="shared" si="35"/>
        <v>0</v>
      </c>
      <c r="AI83" s="8">
        <f>AI84+AI85+AI86+AI87</f>
        <v>0</v>
      </c>
      <c r="AJ83" s="8">
        <f>AJ84+AJ85+AJ86+AJ87</f>
        <v>0</v>
      </c>
      <c r="AK83" s="8">
        <f t="shared" si="36"/>
        <v>0</v>
      </c>
      <c r="AL83" s="8">
        <f>AL84+AL85+AL86+AL87</f>
        <v>0</v>
      </c>
      <c r="AM83" s="8">
        <f>AM84+AM85+AM86+AM87</f>
        <v>0</v>
      </c>
      <c r="AN83" s="8">
        <f t="shared" si="37"/>
        <v>0</v>
      </c>
      <c r="AO83" s="8">
        <f>AO84+AO85+AO86+AO87</f>
        <v>0</v>
      </c>
      <c r="AP83" s="8">
        <f>AP84+AP85+AP86+AP87</f>
        <v>0</v>
      </c>
      <c r="AQ83" s="8">
        <f t="shared" si="38"/>
        <v>0</v>
      </c>
      <c r="AR83" s="8">
        <f>AR84+AR85+AR86+AR87</f>
        <v>0</v>
      </c>
      <c r="AS83" s="8">
        <f>AS84+AS85+AS86+AS87</f>
        <v>0</v>
      </c>
    </row>
    <row r="84" spans="1:45" ht="12.75">
      <c r="A84" s="27" t="s">
        <v>152</v>
      </c>
      <c r="B84" s="22" t="s">
        <v>77</v>
      </c>
      <c r="C84" s="46" t="s">
        <v>169</v>
      </c>
      <c r="D84" s="15">
        <f t="shared" si="25"/>
        <v>0</v>
      </c>
      <c r="E84" s="15"/>
      <c r="F84" s="15"/>
      <c r="G84" s="15">
        <f t="shared" si="26"/>
        <v>0</v>
      </c>
      <c r="H84" s="15"/>
      <c r="I84" s="15"/>
      <c r="J84" s="15">
        <f t="shared" si="27"/>
        <v>0</v>
      </c>
      <c r="K84" s="15"/>
      <c r="L84" s="15"/>
      <c r="M84" s="15">
        <f t="shared" si="28"/>
        <v>0</v>
      </c>
      <c r="N84" s="15"/>
      <c r="O84" s="15"/>
      <c r="P84" s="15">
        <f t="shared" si="29"/>
        <v>0</v>
      </c>
      <c r="Q84" s="15"/>
      <c r="R84" s="15"/>
      <c r="S84" s="15">
        <f t="shared" si="30"/>
        <v>0</v>
      </c>
      <c r="T84" s="15"/>
      <c r="U84" s="15"/>
      <c r="V84" s="15">
        <f t="shared" si="31"/>
        <v>0</v>
      </c>
      <c r="W84" s="15"/>
      <c r="X84" s="15"/>
      <c r="Y84" s="15">
        <f t="shared" si="32"/>
        <v>0</v>
      </c>
      <c r="Z84" s="15"/>
      <c r="AA84" s="15"/>
      <c r="AB84" s="15">
        <f t="shared" si="33"/>
        <v>0</v>
      </c>
      <c r="AC84" s="15"/>
      <c r="AD84" s="15"/>
      <c r="AE84" s="15">
        <f t="shared" si="34"/>
        <v>0</v>
      </c>
      <c r="AF84" s="15"/>
      <c r="AG84" s="15"/>
      <c r="AH84" s="15">
        <f t="shared" si="35"/>
        <v>0</v>
      </c>
      <c r="AI84" s="15"/>
      <c r="AJ84" s="15"/>
      <c r="AK84" s="15">
        <f t="shared" si="36"/>
        <v>0</v>
      </c>
      <c r="AL84" s="15"/>
      <c r="AM84" s="15"/>
      <c r="AN84" s="15">
        <f t="shared" si="37"/>
        <v>0</v>
      </c>
      <c r="AO84" s="15"/>
      <c r="AP84" s="15"/>
      <c r="AQ84" s="15">
        <f t="shared" si="38"/>
        <v>0</v>
      </c>
      <c r="AR84" s="15"/>
      <c r="AS84" s="15"/>
    </row>
    <row r="85" spans="1:45" ht="12.75">
      <c r="A85" s="27" t="s">
        <v>153</v>
      </c>
      <c r="B85" s="22" t="s">
        <v>78</v>
      </c>
      <c r="C85" s="46" t="s">
        <v>170</v>
      </c>
      <c r="D85" s="15">
        <f t="shared" si="25"/>
        <v>0</v>
      </c>
      <c r="E85" s="15"/>
      <c r="F85" s="15"/>
      <c r="G85" s="15">
        <f t="shared" si="26"/>
        <v>0</v>
      </c>
      <c r="H85" s="15"/>
      <c r="I85" s="15"/>
      <c r="J85" s="15">
        <f t="shared" si="27"/>
        <v>0</v>
      </c>
      <c r="K85" s="15"/>
      <c r="L85" s="15"/>
      <c r="M85" s="15">
        <f t="shared" si="28"/>
        <v>0</v>
      </c>
      <c r="N85" s="15"/>
      <c r="O85" s="15"/>
      <c r="P85" s="15">
        <f t="shared" si="29"/>
        <v>0</v>
      </c>
      <c r="Q85" s="15"/>
      <c r="R85" s="15"/>
      <c r="S85" s="15">
        <f t="shared" si="30"/>
        <v>0</v>
      </c>
      <c r="T85" s="15"/>
      <c r="U85" s="15"/>
      <c r="V85" s="15">
        <f t="shared" si="31"/>
        <v>0</v>
      </c>
      <c r="W85" s="15"/>
      <c r="X85" s="15"/>
      <c r="Y85" s="15">
        <f t="shared" si="32"/>
        <v>0</v>
      </c>
      <c r="Z85" s="15"/>
      <c r="AA85" s="15"/>
      <c r="AB85" s="15">
        <f t="shared" si="33"/>
        <v>0</v>
      </c>
      <c r="AC85" s="15"/>
      <c r="AD85" s="15"/>
      <c r="AE85" s="15">
        <f t="shared" si="34"/>
        <v>0</v>
      </c>
      <c r="AF85" s="15"/>
      <c r="AG85" s="15"/>
      <c r="AH85" s="15">
        <f t="shared" si="35"/>
        <v>0</v>
      </c>
      <c r="AI85" s="15"/>
      <c r="AJ85" s="15"/>
      <c r="AK85" s="15">
        <f t="shared" si="36"/>
        <v>0</v>
      </c>
      <c r="AL85" s="15"/>
      <c r="AM85" s="15"/>
      <c r="AN85" s="15">
        <f t="shared" si="37"/>
        <v>0</v>
      </c>
      <c r="AO85" s="15"/>
      <c r="AP85" s="15"/>
      <c r="AQ85" s="15">
        <f t="shared" si="38"/>
        <v>0</v>
      </c>
      <c r="AR85" s="15"/>
      <c r="AS85" s="15"/>
    </row>
    <row r="86" spans="1:45" ht="12.75">
      <c r="A86" s="27" t="s">
        <v>154</v>
      </c>
      <c r="B86" s="22" t="s">
        <v>79</v>
      </c>
      <c r="C86" s="46" t="s">
        <v>182</v>
      </c>
      <c r="D86" s="15">
        <f t="shared" si="25"/>
        <v>0</v>
      </c>
      <c r="E86" s="15"/>
      <c r="F86" s="15"/>
      <c r="G86" s="15">
        <f t="shared" si="26"/>
        <v>0</v>
      </c>
      <c r="H86" s="15"/>
      <c r="I86" s="15"/>
      <c r="J86" s="15">
        <f t="shared" si="27"/>
        <v>0</v>
      </c>
      <c r="K86" s="15"/>
      <c r="L86" s="15"/>
      <c r="M86" s="15">
        <f t="shared" si="28"/>
        <v>0</v>
      </c>
      <c r="N86" s="15"/>
      <c r="O86" s="15"/>
      <c r="P86" s="15">
        <f t="shared" si="29"/>
        <v>0</v>
      </c>
      <c r="Q86" s="15"/>
      <c r="R86" s="15"/>
      <c r="S86" s="15">
        <f t="shared" si="30"/>
        <v>0</v>
      </c>
      <c r="T86" s="15"/>
      <c r="U86" s="15"/>
      <c r="V86" s="15">
        <f t="shared" si="31"/>
        <v>0</v>
      </c>
      <c r="W86" s="15"/>
      <c r="X86" s="15"/>
      <c r="Y86" s="15">
        <f t="shared" si="32"/>
        <v>0</v>
      </c>
      <c r="Z86" s="15"/>
      <c r="AA86" s="15"/>
      <c r="AB86" s="15">
        <f t="shared" si="33"/>
        <v>0</v>
      </c>
      <c r="AC86" s="15"/>
      <c r="AD86" s="15"/>
      <c r="AE86" s="15">
        <f t="shared" si="34"/>
        <v>0</v>
      </c>
      <c r="AF86" s="15"/>
      <c r="AG86" s="15"/>
      <c r="AH86" s="15">
        <f t="shared" si="35"/>
        <v>0</v>
      </c>
      <c r="AI86" s="15"/>
      <c r="AJ86" s="15"/>
      <c r="AK86" s="15">
        <f t="shared" si="36"/>
        <v>0</v>
      </c>
      <c r="AL86" s="15"/>
      <c r="AM86" s="15"/>
      <c r="AN86" s="15">
        <f t="shared" si="37"/>
        <v>0</v>
      </c>
      <c r="AO86" s="15"/>
      <c r="AP86" s="15"/>
      <c r="AQ86" s="15">
        <f t="shared" si="38"/>
        <v>0</v>
      </c>
      <c r="AR86" s="15"/>
      <c r="AS86" s="15"/>
    </row>
    <row r="87" spans="1:45" ht="12.75">
      <c r="A87" s="27" t="s">
        <v>155</v>
      </c>
      <c r="B87" s="22" t="s">
        <v>80</v>
      </c>
      <c r="C87" s="46" t="s">
        <v>183</v>
      </c>
      <c r="D87" s="15">
        <f t="shared" si="25"/>
        <v>0</v>
      </c>
      <c r="E87" s="15"/>
      <c r="F87" s="15"/>
      <c r="G87" s="15">
        <f t="shared" si="26"/>
        <v>0</v>
      </c>
      <c r="H87" s="15"/>
      <c r="I87" s="15"/>
      <c r="J87" s="15">
        <f t="shared" si="27"/>
        <v>0</v>
      </c>
      <c r="K87" s="15"/>
      <c r="L87" s="15"/>
      <c r="M87" s="15">
        <f t="shared" si="28"/>
        <v>0</v>
      </c>
      <c r="N87" s="15"/>
      <c r="O87" s="15"/>
      <c r="P87" s="15">
        <f t="shared" si="29"/>
        <v>0</v>
      </c>
      <c r="Q87" s="15"/>
      <c r="R87" s="15"/>
      <c r="S87" s="15">
        <f t="shared" si="30"/>
        <v>0</v>
      </c>
      <c r="T87" s="15"/>
      <c r="U87" s="15"/>
      <c r="V87" s="15">
        <f t="shared" si="31"/>
        <v>0</v>
      </c>
      <c r="W87" s="15"/>
      <c r="X87" s="15"/>
      <c r="Y87" s="15">
        <f t="shared" si="32"/>
        <v>0</v>
      </c>
      <c r="Z87" s="15"/>
      <c r="AA87" s="15"/>
      <c r="AB87" s="15">
        <f t="shared" si="33"/>
        <v>0</v>
      </c>
      <c r="AC87" s="15"/>
      <c r="AD87" s="15"/>
      <c r="AE87" s="15">
        <f t="shared" si="34"/>
        <v>0</v>
      </c>
      <c r="AF87" s="15"/>
      <c r="AG87" s="15"/>
      <c r="AH87" s="15">
        <f t="shared" si="35"/>
        <v>0</v>
      </c>
      <c r="AI87" s="15"/>
      <c r="AJ87" s="15"/>
      <c r="AK87" s="15">
        <f t="shared" si="36"/>
        <v>0</v>
      </c>
      <c r="AL87" s="15"/>
      <c r="AM87" s="15"/>
      <c r="AN87" s="15">
        <f t="shared" si="37"/>
        <v>0</v>
      </c>
      <c r="AO87" s="15"/>
      <c r="AP87" s="15"/>
      <c r="AQ87" s="15">
        <f t="shared" si="38"/>
        <v>0</v>
      </c>
      <c r="AR87" s="15"/>
      <c r="AS87" s="15"/>
    </row>
    <row r="88" spans="1:45" ht="12.75">
      <c r="A88" s="30" t="s">
        <v>156</v>
      </c>
      <c r="B88" s="23"/>
      <c r="C88" s="12" t="s">
        <v>35</v>
      </c>
      <c r="D88" s="6">
        <f t="shared" si="25"/>
        <v>0</v>
      </c>
      <c r="E88" s="6">
        <f>+E89+E92</f>
        <v>0</v>
      </c>
      <c r="F88" s="6">
        <f>+F89+F92</f>
        <v>0</v>
      </c>
      <c r="G88" s="6">
        <f t="shared" si="26"/>
        <v>0</v>
      </c>
      <c r="H88" s="6">
        <f>+H89+H92</f>
        <v>0</v>
      </c>
      <c r="I88" s="6">
        <f>+I89+I92</f>
        <v>0</v>
      </c>
      <c r="J88" s="6">
        <f t="shared" si="27"/>
        <v>0</v>
      </c>
      <c r="K88" s="6">
        <f>+K89+K92</f>
        <v>0</v>
      </c>
      <c r="L88" s="6">
        <f>+L89+L92</f>
        <v>0</v>
      </c>
      <c r="M88" s="6">
        <f t="shared" si="28"/>
        <v>0</v>
      </c>
      <c r="N88" s="6">
        <f>+N89+N92</f>
        <v>0</v>
      </c>
      <c r="O88" s="6">
        <f>+O89+O92</f>
        <v>0</v>
      </c>
      <c r="P88" s="6">
        <f t="shared" si="29"/>
        <v>0</v>
      </c>
      <c r="Q88" s="6">
        <f>+Q89+Q92</f>
        <v>0</v>
      </c>
      <c r="R88" s="6">
        <f>+R89+R92</f>
        <v>0</v>
      </c>
      <c r="S88" s="6">
        <f t="shared" si="30"/>
        <v>0</v>
      </c>
      <c r="T88" s="6">
        <f>+T89+T92</f>
        <v>0</v>
      </c>
      <c r="U88" s="6">
        <f>+U89+U92</f>
        <v>0</v>
      </c>
      <c r="V88" s="6">
        <f t="shared" si="31"/>
        <v>0</v>
      </c>
      <c r="W88" s="6">
        <f>+W89+W92</f>
        <v>0</v>
      </c>
      <c r="X88" s="6">
        <f>+X89+X92</f>
        <v>0</v>
      </c>
      <c r="Y88" s="6">
        <f t="shared" si="32"/>
        <v>0</v>
      </c>
      <c r="Z88" s="6">
        <f>+Z89+Z92</f>
        <v>0</v>
      </c>
      <c r="AA88" s="6">
        <f>+AA89+AA92</f>
        <v>0</v>
      </c>
      <c r="AB88" s="6">
        <f t="shared" si="33"/>
        <v>0</v>
      </c>
      <c r="AC88" s="6">
        <f>+AC89+AC92</f>
        <v>0</v>
      </c>
      <c r="AD88" s="6">
        <f>+AD89+AD92</f>
        <v>0</v>
      </c>
      <c r="AE88" s="6">
        <f t="shared" si="34"/>
        <v>0</v>
      </c>
      <c r="AF88" s="6">
        <f>+AF89+AF92</f>
        <v>0</v>
      </c>
      <c r="AG88" s="6">
        <f>+AG89+AG92</f>
        <v>0</v>
      </c>
      <c r="AH88" s="6">
        <f t="shared" si="35"/>
        <v>0</v>
      </c>
      <c r="AI88" s="6">
        <f>+AI89+AI92</f>
        <v>0</v>
      </c>
      <c r="AJ88" s="6">
        <f>+AJ89+AJ92</f>
        <v>0</v>
      </c>
      <c r="AK88" s="6">
        <f t="shared" si="36"/>
        <v>0</v>
      </c>
      <c r="AL88" s="6">
        <f>+AL89+AL92</f>
        <v>0</v>
      </c>
      <c r="AM88" s="6">
        <f>+AM89+AM92</f>
        <v>0</v>
      </c>
      <c r="AN88" s="6">
        <f t="shared" si="37"/>
        <v>0</v>
      </c>
      <c r="AO88" s="6">
        <f>+AO89+AO92</f>
        <v>0</v>
      </c>
      <c r="AP88" s="6">
        <f>+AP89+AP92</f>
        <v>0</v>
      </c>
      <c r="AQ88" s="6">
        <f t="shared" si="38"/>
        <v>0</v>
      </c>
      <c r="AR88" s="6">
        <f>+AR89+AR92</f>
        <v>0</v>
      </c>
      <c r="AS88" s="6">
        <f>+AS89+AS92</f>
        <v>0</v>
      </c>
    </row>
    <row r="89" spans="1:45" ht="12.75">
      <c r="A89" s="41" t="s">
        <v>157</v>
      </c>
      <c r="B89" s="23" t="s">
        <v>36</v>
      </c>
      <c r="C89" s="12" t="s">
        <v>37</v>
      </c>
      <c r="D89" s="6">
        <f t="shared" si="25"/>
        <v>0</v>
      </c>
      <c r="E89" s="6">
        <f>+E90+E91</f>
        <v>0</v>
      </c>
      <c r="F89" s="6">
        <f>+F90+F91</f>
        <v>0</v>
      </c>
      <c r="G89" s="6">
        <f t="shared" si="26"/>
        <v>0</v>
      </c>
      <c r="H89" s="6">
        <f>+H90+H91</f>
        <v>0</v>
      </c>
      <c r="I89" s="6">
        <f>+I90+I91</f>
        <v>0</v>
      </c>
      <c r="J89" s="6">
        <f t="shared" si="27"/>
        <v>0</v>
      </c>
      <c r="K89" s="6">
        <f>+K90+K91</f>
        <v>0</v>
      </c>
      <c r="L89" s="6">
        <f>+L90+L91</f>
        <v>0</v>
      </c>
      <c r="M89" s="6">
        <f t="shared" si="28"/>
        <v>0</v>
      </c>
      <c r="N89" s="6">
        <f>+N90+N91</f>
        <v>0</v>
      </c>
      <c r="O89" s="6">
        <f>+O90+O91</f>
        <v>0</v>
      </c>
      <c r="P89" s="6">
        <f t="shared" si="29"/>
        <v>0</v>
      </c>
      <c r="Q89" s="6">
        <f>+Q90+Q91</f>
        <v>0</v>
      </c>
      <c r="R89" s="6">
        <f>+R90+R91</f>
        <v>0</v>
      </c>
      <c r="S89" s="6">
        <f t="shared" si="30"/>
        <v>0</v>
      </c>
      <c r="T89" s="6">
        <f>+T90+T91</f>
        <v>0</v>
      </c>
      <c r="U89" s="6">
        <f>+U90+U91</f>
        <v>0</v>
      </c>
      <c r="V89" s="6">
        <f t="shared" si="31"/>
        <v>0</v>
      </c>
      <c r="W89" s="6">
        <f>+W90+W91</f>
        <v>0</v>
      </c>
      <c r="X89" s="6">
        <f>+X90+X91</f>
        <v>0</v>
      </c>
      <c r="Y89" s="6">
        <f t="shared" si="32"/>
        <v>0</v>
      </c>
      <c r="Z89" s="6">
        <f>+Z90+Z91</f>
        <v>0</v>
      </c>
      <c r="AA89" s="6">
        <f>+AA90+AA91</f>
        <v>0</v>
      </c>
      <c r="AB89" s="6">
        <f t="shared" si="33"/>
        <v>0</v>
      </c>
      <c r="AC89" s="6">
        <f>+AC90+AC91</f>
        <v>0</v>
      </c>
      <c r="AD89" s="6">
        <f>+AD90+AD91</f>
        <v>0</v>
      </c>
      <c r="AE89" s="6">
        <f t="shared" si="34"/>
        <v>0</v>
      </c>
      <c r="AF89" s="6">
        <f>+AF90+AF91</f>
        <v>0</v>
      </c>
      <c r="AG89" s="6">
        <f>+AG90+AG91</f>
        <v>0</v>
      </c>
      <c r="AH89" s="6">
        <f t="shared" si="35"/>
        <v>0</v>
      </c>
      <c r="AI89" s="6">
        <f>+AI90+AI91</f>
        <v>0</v>
      </c>
      <c r="AJ89" s="6">
        <f>+AJ90+AJ91</f>
        <v>0</v>
      </c>
      <c r="AK89" s="6">
        <f t="shared" si="36"/>
        <v>0</v>
      </c>
      <c r="AL89" s="6">
        <f>+AL90+AL91</f>
        <v>0</v>
      </c>
      <c r="AM89" s="6">
        <f>+AM90+AM91</f>
        <v>0</v>
      </c>
      <c r="AN89" s="6">
        <f t="shared" si="37"/>
        <v>0</v>
      </c>
      <c r="AO89" s="6">
        <f>+AO90+AO91</f>
        <v>0</v>
      </c>
      <c r="AP89" s="6">
        <f>+AP90+AP91</f>
        <v>0</v>
      </c>
      <c r="AQ89" s="6">
        <f t="shared" si="38"/>
        <v>0</v>
      </c>
      <c r="AR89" s="6">
        <f>+AR90+AR91</f>
        <v>0</v>
      </c>
      <c r="AS89" s="6">
        <f>+AS90+AS91</f>
        <v>0</v>
      </c>
    </row>
    <row r="90" spans="1:45" ht="13.5">
      <c r="A90" s="27" t="s">
        <v>158</v>
      </c>
      <c r="B90" s="22" t="s">
        <v>38</v>
      </c>
      <c r="C90" s="9" t="s">
        <v>66</v>
      </c>
      <c r="D90" s="11">
        <f t="shared" si="25"/>
        <v>0</v>
      </c>
      <c r="E90" s="11"/>
      <c r="F90" s="11"/>
      <c r="G90" s="11">
        <f t="shared" si="26"/>
        <v>0</v>
      </c>
      <c r="H90" s="11"/>
      <c r="I90" s="11"/>
      <c r="J90" s="11">
        <f t="shared" si="27"/>
        <v>0</v>
      </c>
      <c r="K90" s="11"/>
      <c r="L90" s="11"/>
      <c r="M90" s="11">
        <f t="shared" si="28"/>
        <v>0</v>
      </c>
      <c r="N90" s="11"/>
      <c r="O90" s="11"/>
      <c r="P90" s="11">
        <f t="shared" si="29"/>
        <v>0</v>
      </c>
      <c r="Q90" s="11"/>
      <c r="R90" s="11"/>
      <c r="S90" s="11">
        <f t="shared" si="30"/>
        <v>0</v>
      </c>
      <c r="T90" s="11"/>
      <c r="U90" s="11"/>
      <c r="V90" s="11">
        <f t="shared" si="31"/>
        <v>0</v>
      </c>
      <c r="W90" s="11"/>
      <c r="X90" s="11"/>
      <c r="Y90" s="11">
        <f t="shared" si="32"/>
        <v>0</v>
      </c>
      <c r="Z90" s="11"/>
      <c r="AA90" s="11"/>
      <c r="AB90" s="11">
        <f t="shared" si="33"/>
        <v>0</v>
      </c>
      <c r="AC90" s="11"/>
      <c r="AD90" s="11"/>
      <c r="AE90" s="11">
        <f t="shared" si="34"/>
        <v>0</v>
      </c>
      <c r="AF90" s="11"/>
      <c r="AG90" s="11"/>
      <c r="AH90" s="11">
        <f t="shared" si="35"/>
        <v>0</v>
      </c>
      <c r="AI90" s="11"/>
      <c r="AJ90" s="11"/>
      <c r="AK90" s="11">
        <f t="shared" si="36"/>
        <v>0</v>
      </c>
      <c r="AL90" s="11"/>
      <c r="AM90" s="11"/>
      <c r="AN90" s="11">
        <f t="shared" si="37"/>
        <v>0</v>
      </c>
      <c r="AO90" s="11"/>
      <c r="AP90" s="11"/>
      <c r="AQ90" s="11">
        <f t="shared" si="38"/>
        <v>0</v>
      </c>
      <c r="AR90" s="11">
        <f>SUM(H90,K90,N90,Q90,T90,W90,Z90,AC90,AF90,AI90,AL90,AO90)</f>
        <v>0</v>
      </c>
      <c r="AS90" s="11">
        <f>SUM(I90,L90,O90,R90,U90,X90,AA90,AD90,AG90,AJ90,AM90,AP90)</f>
        <v>0</v>
      </c>
    </row>
    <row r="91" spans="1:45" ht="13.5">
      <c r="A91" s="27" t="s">
        <v>159</v>
      </c>
      <c r="B91" s="22" t="s">
        <v>39</v>
      </c>
      <c r="C91" s="9" t="s">
        <v>67</v>
      </c>
      <c r="D91" s="11">
        <f t="shared" si="25"/>
        <v>0</v>
      </c>
      <c r="E91" s="11"/>
      <c r="F91" s="11"/>
      <c r="G91" s="11">
        <f t="shared" si="26"/>
        <v>0</v>
      </c>
      <c r="H91" s="11"/>
      <c r="I91" s="11"/>
      <c r="J91" s="11">
        <f t="shared" si="27"/>
        <v>0</v>
      </c>
      <c r="K91" s="11"/>
      <c r="L91" s="11"/>
      <c r="M91" s="11">
        <f t="shared" si="28"/>
        <v>0</v>
      </c>
      <c r="N91" s="11"/>
      <c r="O91" s="11"/>
      <c r="P91" s="11">
        <f t="shared" si="29"/>
        <v>0</v>
      </c>
      <c r="Q91" s="11"/>
      <c r="R91" s="11"/>
      <c r="S91" s="11">
        <f t="shared" si="30"/>
        <v>0</v>
      </c>
      <c r="T91" s="11"/>
      <c r="U91" s="11"/>
      <c r="V91" s="11">
        <f t="shared" si="31"/>
        <v>0</v>
      </c>
      <c r="W91" s="11"/>
      <c r="X91" s="11"/>
      <c r="Y91" s="11">
        <f t="shared" si="32"/>
        <v>0</v>
      </c>
      <c r="Z91" s="11"/>
      <c r="AA91" s="11"/>
      <c r="AB91" s="11">
        <f t="shared" si="33"/>
        <v>0</v>
      </c>
      <c r="AC91" s="11"/>
      <c r="AD91" s="11"/>
      <c r="AE91" s="11">
        <f t="shared" si="34"/>
        <v>0</v>
      </c>
      <c r="AF91" s="11"/>
      <c r="AG91" s="11"/>
      <c r="AH91" s="11">
        <f t="shared" si="35"/>
        <v>0</v>
      </c>
      <c r="AI91" s="11"/>
      <c r="AJ91" s="11"/>
      <c r="AK91" s="11">
        <f t="shared" si="36"/>
        <v>0</v>
      </c>
      <c r="AL91" s="11"/>
      <c r="AM91" s="11"/>
      <c r="AN91" s="11">
        <f t="shared" si="37"/>
        <v>0</v>
      </c>
      <c r="AO91" s="11"/>
      <c r="AP91" s="11"/>
      <c r="AQ91" s="11">
        <f t="shared" si="38"/>
        <v>0</v>
      </c>
      <c r="AR91" s="11">
        <f>SUM(H91,K91,N91,Q91,T91,W91,Z91,AC91,AF91,AI91,AL91,AO91)</f>
        <v>0</v>
      </c>
      <c r="AS91" s="11">
        <f>SUM(I91,L91,O91,R91,U91,X91,AA91,AD91,AG91,AJ91,AM91,AP91)</f>
        <v>0</v>
      </c>
    </row>
    <row r="92" spans="1:45" s="3" customFormat="1" ht="12.75">
      <c r="A92" s="41" t="s">
        <v>160</v>
      </c>
      <c r="B92" s="23" t="s">
        <v>40</v>
      </c>
      <c r="C92" s="12" t="s">
        <v>41</v>
      </c>
      <c r="D92" s="6">
        <f t="shared" si="25"/>
        <v>0</v>
      </c>
      <c r="E92" s="6">
        <f>+E93+E94</f>
        <v>0</v>
      </c>
      <c r="F92" s="6">
        <f>+F93+F94</f>
        <v>0</v>
      </c>
      <c r="G92" s="6">
        <f t="shared" si="26"/>
        <v>0</v>
      </c>
      <c r="H92" s="6">
        <f>+H93+H94</f>
        <v>0</v>
      </c>
      <c r="I92" s="6">
        <f>+I93+I94</f>
        <v>0</v>
      </c>
      <c r="J92" s="6">
        <f t="shared" si="27"/>
        <v>0</v>
      </c>
      <c r="K92" s="6">
        <f>+K93+K94</f>
        <v>0</v>
      </c>
      <c r="L92" s="6">
        <f>+L93+L94</f>
        <v>0</v>
      </c>
      <c r="M92" s="6">
        <f t="shared" si="28"/>
        <v>0</v>
      </c>
      <c r="N92" s="6">
        <f>+N93+N94</f>
        <v>0</v>
      </c>
      <c r="O92" s="6">
        <f>+O93+O94</f>
        <v>0</v>
      </c>
      <c r="P92" s="6">
        <f t="shared" si="29"/>
        <v>0</v>
      </c>
      <c r="Q92" s="6">
        <f>+Q93+Q94</f>
        <v>0</v>
      </c>
      <c r="R92" s="6">
        <f>+R93+R94</f>
        <v>0</v>
      </c>
      <c r="S92" s="6">
        <f t="shared" si="30"/>
        <v>0</v>
      </c>
      <c r="T92" s="6">
        <f>+T93+T94</f>
        <v>0</v>
      </c>
      <c r="U92" s="6">
        <f>+U93+U94</f>
        <v>0</v>
      </c>
      <c r="V92" s="6">
        <f t="shared" si="31"/>
        <v>0</v>
      </c>
      <c r="W92" s="6">
        <f>+W93+W94</f>
        <v>0</v>
      </c>
      <c r="X92" s="6">
        <f>+X93+X94</f>
        <v>0</v>
      </c>
      <c r="Y92" s="6">
        <f t="shared" si="32"/>
        <v>0</v>
      </c>
      <c r="Z92" s="6">
        <f>+Z93+Z94</f>
        <v>0</v>
      </c>
      <c r="AA92" s="6">
        <f>+AA93+AA94</f>
        <v>0</v>
      </c>
      <c r="AB92" s="6">
        <f t="shared" si="33"/>
        <v>0</v>
      </c>
      <c r="AC92" s="6">
        <f>+AC93+AC94</f>
        <v>0</v>
      </c>
      <c r="AD92" s="6">
        <f>+AD93+AD94</f>
        <v>0</v>
      </c>
      <c r="AE92" s="6">
        <f t="shared" si="34"/>
        <v>0</v>
      </c>
      <c r="AF92" s="6">
        <f>+AF93+AF94</f>
        <v>0</v>
      </c>
      <c r="AG92" s="6">
        <f>+AG93+AG94</f>
        <v>0</v>
      </c>
      <c r="AH92" s="6">
        <f t="shared" si="35"/>
        <v>0</v>
      </c>
      <c r="AI92" s="6">
        <f>+AI93+AI94</f>
        <v>0</v>
      </c>
      <c r="AJ92" s="6">
        <f>+AJ93+AJ94</f>
        <v>0</v>
      </c>
      <c r="AK92" s="6">
        <f t="shared" si="36"/>
        <v>0</v>
      </c>
      <c r="AL92" s="6">
        <f>+AL93+AL94</f>
        <v>0</v>
      </c>
      <c r="AM92" s="6">
        <f>+AM93+AM94</f>
        <v>0</v>
      </c>
      <c r="AN92" s="6">
        <f t="shared" si="37"/>
        <v>0</v>
      </c>
      <c r="AO92" s="6">
        <f>+AO93+AO94</f>
        <v>0</v>
      </c>
      <c r="AP92" s="6">
        <f>+AP93+AP94</f>
        <v>0</v>
      </c>
      <c r="AQ92" s="6">
        <f t="shared" si="38"/>
        <v>0</v>
      </c>
      <c r="AR92" s="6">
        <f>+AR93+AR94</f>
        <v>0</v>
      </c>
      <c r="AS92" s="6">
        <f>+AS93+AS94</f>
        <v>0</v>
      </c>
    </row>
    <row r="93" spans="1:45" ht="13.5">
      <c r="A93" s="27" t="s">
        <v>161</v>
      </c>
      <c r="B93" s="22" t="s">
        <v>42</v>
      </c>
      <c r="C93" s="9" t="s">
        <v>68</v>
      </c>
      <c r="D93" s="11">
        <f t="shared" si="25"/>
        <v>0</v>
      </c>
      <c r="E93" s="11"/>
      <c r="F93" s="11"/>
      <c r="G93" s="11">
        <f t="shared" si="26"/>
        <v>0</v>
      </c>
      <c r="H93" s="11"/>
      <c r="I93" s="11"/>
      <c r="J93" s="11">
        <f t="shared" si="27"/>
        <v>0</v>
      </c>
      <c r="K93" s="11"/>
      <c r="L93" s="11"/>
      <c r="M93" s="11">
        <f t="shared" si="28"/>
        <v>0</v>
      </c>
      <c r="N93" s="11"/>
      <c r="O93" s="11"/>
      <c r="P93" s="11">
        <f t="shared" si="29"/>
        <v>0</v>
      </c>
      <c r="Q93" s="11"/>
      <c r="R93" s="11"/>
      <c r="S93" s="11">
        <f t="shared" si="30"/>
        <v>0</v>
      </c>
      <c r="T93" s="11"/>
      <c r="U93" s="11"/>
      <c r="V93" s="11">
        <f t="shared" si="31"/>
        <v>0</v>
      </c>
      <c r="W93" s="11"/>
      <c r="X93" s="11"/>
      <c r="Y93" s="11">
        <f t="shared" si="32"/>
        <v>0</v>
      </c>
      <c r="Z93" s="11"/>
      <c r="AA93" s="11"/>
      <c r="AB93" s="11">
        <f t="shared" si="33"/>
        <v>0</v>
      </c>
      <c r="AC93" s="11"/>
      <c r="AD93" s="11"/>
      <c r="AE93" s="11">
        <f t="shared" si="34"/>
        <v>0</v>
      </c>
      <c r="AF93" s="11"/>
      <c r="AG93" s="11"/>
      <c r="AH93" s="11">
        <f t="shared" si="35"/>
        <v>0</v>
      </c>
      <c r="AI93" s="11"/>
      <c r="AJ93" s="11"/>
      <c r="AK93" s="11">
        <f t="shared" si="36"/>
        <v>0</v>
      </c>
      <c r="AL93" s="11"/>
      <c r="AM93" s="11"/>
      <c r="AN93" s="11">
        <f t="shared" si="37"/>
        <v>0</v>
      </c>
      <c r="AO93" s="11"/>
      <c r="AP93" s="11"/>
      <c r="AQ93" s="11">
        <f t="shared" si="38"/>
        <v>0</v>
      </c>
      <c r="AR93" s="11">
        <f aca="true" t="shared" si="39" ref="AR93:AS95">SUM(H93,K93,N93,Q93,T93,W93,Z93,AC93,AF93,AI93,AL93,AO93)</f>
        <v>0</v>
      </c>
      <c r="AS93" s="11">
        <f t="shared" si="39"/>
        <v>0</v>
      </c>
    </row>
    <row r="94" spans="1:45" ht="13.5">
      <c r="A94" s="27" t="s">
        <v>162</v>
      </c>
      <c r="B94" s="22" t="s">
        <v>43</v>
      </c>
      <c r="C94" s="9" t="s">
        <v>69</v>
      </c>
      <c r="D94" s="11">
        <f t="shared" si="25"/>
        <v>0</v>
      </c>
      <c r="E94" s="11"/>
      <c r="F94" s="11"/>
      <c r="G94" s="11">
        <f t="shared" si="26"/>
        <v>0</v>
      </c>
      <c r="H94" s="11"/>
      <c r="I94" s="11"/>
      <c r="J94" s="11">
        <f t="shared" si="27"/>
        <v>0</v>
      </c>
      <c r="K94" s="11"/>
      <c r="L94" s="11"/>
      <c r="M94" s="11">
        <f t="shared" si="28"/>
        <v>0</v>
      </c>
      <c r="N94" s="11"/>
      <c r="O94" s="11"/>
      <c r="P94" s="11">
        <f t="shared" si="29"/>
        <v>0</v>
      </c>
      <c r="Q94" s="11"/>
      <c r="R94" s="11"/>
      <c r="S94" s="11">
        <f t="shared" si="30"/>
        <v>0</v>
      </c>
      <c r="T94" s="11"/>
      <c r="U94" s="11"/>
      <c r="V94" s="11">
        <f t="shared" si="31"/>
        <v>0</v>
      </c>
      <c r="W94" s="11"/>
      <c r="X94" s="11"/>
      <c r="Y94" s="11">
        <f t="shared" si="32"/>
        <v>0</v>
      </c>
      <c r="Z94" s="11"/>
      <c r="AA94" s="11"/>
      <c r="AB94" s="11">
        <f t="shared" si="33"/>
        <v>0</v>
      </c>
      <c r="AC94" s="11"/>
      <c r="AD94" s="11"/>
      <c r="AE94" s="11">
        <f t="shared" si="34"/>
        <v>0</v>
      </c>
      <c r="AF94" s="11"/>
      <c r="AG94" s="11"/>
      <c r="AH94" s="11">
        <f t="shared" si="35"/>
        <v>0</v>
      </c>
      <c r="AI94" s="11"/>
      <c r="AJ94" s="11"/>
      <c r="AK94" s="11">
        <f t="shared" si="36"/>
        <v>0</v>
      </c>
      <c r="AL94" s="11"/>
      <c r="AM94" s="11"/>
      <c r="AN94" s="11">
        <f t="shared" si="37"/>
        <v>0</v>
      </c>
      <c r="AO94" s="11"/>
      <c r="AP94" s="11"/>
      <c r="AQ94" s="11">
        <f t="shared" si="38"/>
        <v>0</v>
      </c>
      <c r="AR94" s="11">
        <f t="shared" si="39"/>
        <v>0</v>
      </c>
      <c r="AS94" s="11">
        <f t="shared" si="39"/>
        <v>0</v>
      </c>
    </row>
    <row r="95" spans="1:45" ht="12.75">
      <c r="A95" s="41" t="s">
        <v>163</v>
      </c>
      <c r="B95" s="21" t="s">
        <v>194</v>
      </c>
      <c r="C95" s="9" t="s">
        <v>195</v>
      </c>
      <c r="D95" s="11">
        <f t="shared" si="25"/>
        <v>0</v>
      </c>
      <c r="E95" s="11"/>
      <c r="F95" s="11"/>
      <c r="G95" s="11">
        <f t="shared" si="26"/>
        <v>0</v>
      </c>
      <c r="H95" s="11"/>
      <c r="I95" s="11"/>
      <c r="J95" s="11">
        <f t="shared" si="27"/>
        <v>0</v>
      </c>
      <c r="K95" s="11"/>
      <c r="L95" s="11"/>
      <c r="M95" s="11">
        <f t="shared" si="28"/>
        <v>0</v>
      </c>
      <c r="N95" s="11"/>
      <c r="O95" s="11"/>
      <c r="P95" s="11">
        <f t="shared" si="29"/>
        <v>0</v>
      </c>
      <c r="Q95" s="11"/>
      <c r="R95" s="11"/>
      <c r="S95" s="11">
        <f t="shared" si="30"/>
        <v>0</v>
      </c>
      <c r="T95" s="11"/>
      <c r="U95" s="11"/>
      <c r="V95" s="11">
        <f t="shared" si="31"/>
        <v>0</v>
      </c>
      <c r="W95" s="11"/>
      <c r="X95" s="11"/>
      <c r="Y95" s="11">
        <f t="shared" si="32"/>
        <v>0</v>
      </c>
      <c r="Z95" s="11"/>
      <c r="AA95" s="11"/>
      <c r="AB95" s="11">
        <f t="shared" si="33"/>
        <v>0</v>
      </c>
      <c r="AC95" s="11"/>
      <c r="AD95" s="11"/>
      <c r="AE95" s="11">
        <f t="shared" si="34"/>
        <v>0</v>
      </c>
      <c r="AF95" s="11"/>
      <c r="AG95" s="11"/>
      <c r="AH95" s="11">
        <f t="shared" si="35"/>
        <v>0</v>
      </c>
      <c r="AI95" s="11"/>
      <c r="AJ95" s="11"/>
      <c r="AK95" s="11">
        <f t="shared" si="36"/>
        <v>0</v>
      </c>
      <c r="AL95" s="11"/>
      <c r="AM95" s="11"/>
      <c r="AN95" s="11">
        <f t="shared" si="37"/>
        <v>0</v>
      </c>
      <c r="AO95" s="11"/>
      <c r="AP95" s="11"/>
      <c r="AQ95" s="11">
        <f t="shared" si="38"/>
        <v>0</v>
      </c>
      <c r="AR95" s="11">
        <f t="shared" si="39"/>
        <v>0</v>
      </c>
      <c r="AS95" s="11">
        <f t="shared" si="39"/>
        <v>0</v>
      </c>
    </row>
    <row r="96" spans="1:45" ht="12.75">
      <c r="A96" s="41">
        <v>5</v>
      </c>
      <c r="B96" s="21" t="s">
        <v>44</v>
      </c>
      <c r="C96" s="18" t="s">
        <v>45</v>
      </c>
      <c r="D96" s="6">
        <f t="shared" si="25"/>
        <v>0</v>
      </c>
      <c r="E96" s="6">
        <f>SUM(E97:E108)</f>
        <v>0</v>
      </c>
      <c r="F96" s="6">
        <f>SUM(F97:F108)</f>
        <v>0</v>
      </c>
      <c r="G96" s="6">
        <f t="shared" si="26"/>
        <v>0</v>
      </c>
      <c r="H96" s="6">
        <f>SUM(H97:H108)</f>
        <v>0</v>
      </c>
      <c r="I96" s="6">
        <f>SUM(I97:I108)</f>
        <v>0</v>
      </c>
      <c r="J96" s="6">
        <f t="shared" si="27"/>
        <v>0</v>
      </c>
      <c r="K96" s="6">
        <f>SUM(K97:K108)</f>
        <v>0</v>
      </c>
      <c r="L96" s="6">
        <f>SUM(L97:L108)</f>
        <v>0</v>
      </c>
      <c r="M96" s="6">
        <f t="shared" si="28"/>
        <v>0</v>
      </c>
      <c r="N96" s="6">
        <f>SUM(N97:N108)</f>
        <v>0</v>
      </c>
      <c r="O96" s="6">
        <f>SUM(O97:O108)</f>
        <v>0</v>
      </c>
      <c r="P96" s="6">
        <f t="shared" si="29"/>
        <v>0</v>
      </c>
      <c r="Q96" s="6">
        <f>SUM(Q97:Q108)</f>
        <v>0</v>
      </c>
      <c r="R96" s="6">
        <f>SUM(R97:R108)</f>
        <v>0</v>
      </c>
      <c r="S96" s="6">
        <f t="shared" si="30"/>
        <v>0</v>
      </c>
      <c r="T96" s="6">
        <f>SUM(T97:T108)</f>
        <v>0</v>
      </c>
      <c r="U96" s="6">
        <f>SUM(U97:U108)</f>
        <v>0</v>
      </c>
      <c r="V96" s="6">
        <f t="shared" si="31"/>
        <v>0</v>
      </c>
      <c r="W96" s="6">
        <f>SUM(W97:W108)</f>
        <v>0</v>
      </c>
      <c r="X96" s="6">
        <f>SUM(X97:X108)</f>
        <v>0</v>
      </c>
      <c r="Y96" s="6">
        <f t="shared" si="32"/>
        <v>0</v>
      </c>
      <c r="Z96" s="6">
        <f>SUM(Z97:Z108)</f>
        <v>0</v>
      </c>
      <c r="AA96" s="6">
        <f>SUM(AA97:AA108)</f>
        <v>0</v>
      </c>
      <c r="AB96" s="6">
        <f t="shared" si="33"/>
        <v>0</v>
      </c>
      <c r="AC96" s="6">
        <f>SUM(AC97:AC108)</f>
        <v>0</v>
      </c>
      <c r="AD96" s="6">
        <f>SUM(AD97:AD108)</f>
        <v>0</v>
      </c>
      <c r="AE96" s="6">
        <f t="shared" si="34"/>
        <v>0</v>
      </c>
      <c r="AF96" s="6">
        <f>SUM(AF97:AF108)</f>
        <v>0</v>
      </c>
      <c r="AG96" s="6">
        <f>SUM(AG97:AG108)</f>
        <v>0</v>
      </c>
      <c r="AH96" s="6">
        <f t="shared" si="35"/>
        <v>0</v>
      </c>
      <c r="AI96" s="6">
        <f>SUM(AI97:AI108)</f>
        <v>0</v>
      </c>
      <c r="AJ96" s="6">
        <f>SUM(AJ97:AJ108)</f>
        <v>0</v>
      </c>
      <c r="AK96" s="6">
        <f t="shared" si="36"/>
        <v>0</v>
      </c>
      <c r="AL96" s="6">
        <f>SUM(AL97:AL108)</f>
        <v>0</v>
      </c>
      <c r="AM96" s="6">
        <f>SUM(AM97:AM108)</f>
        <v>0</v>
      </c>
      <c r="AN96" s="6">
        <f t="shared" si="37"/>
        <v>0</v>
      </c>
      <c r="AO96" s="6">
        <f>SUM(AO97:AO108)</f>
        <v>0</v>
      </c>
      <c r="AP96" s="6">
        <f>SUM(AP97:AP108)</f>
        <v>0</v>
      </c>
      <c r="AQ96" s="6">
        <f t="shared" si="38"/>
        <v>0</v>
      </c>
      <c r="AR96" s="6">
        <f>SUM(AR97:AR108)</f>
        <v>0</v>
      </c>
      <c r="AS96" s="6">
        <f>SUM(AS97:AS108)</f>
        <v>0</v>
      </c>
    </row>
    <row r="97" spans="1:45" ht="12.75">
      <c r="A97" s="27" t="s">
        <v>202</v>
      </c>
      <c r="B97" s="22" t="s">
        <v>56</v>
      </c>
      <c r="C97" s="19" t="s">
        <v>57</v>
      </c>
      <c r="D97" s="11">
        <f t="shared" si="25"/>
        <v>0</v>
      </c>
      <c r="E97" s="11"/>
      <c r="F97" s="11"/>
      <c r="G97" s="11">
        <f t="shared" si="26"/>
        <v>0</v>
      </c>
      <c r="H97" s="11"/>
      <c r="I97" s="11"/>
      <c r="J97" s="11">
        <f t="shared" si="27"/>
        <v>0</v>
      </c>
      <c r="K97" s="11"/>
      <c r="L97" s="11"/>
      <c r="M97" s="11">
        <f t="shared" si="28"/>
        <v>0</v>
      </c>
      <c r="N97" s="11"/>
      <c r="O97" s="11"/>
      <c r="P97" s="11">
        <f t="shared" si="29"/>
        <v>0</v>
      </c>
      <c r="Q97" s="11"/>
      <c r="R97" s="11"/>
      <c r="S97" s="11">
        <f t="shared" si="30"/>
        <v>0</v>
      </c>
      <c r="T97" s="11"/>
      <c r="U97" s="11"/>
      <c r="V97" s="11">
        <f t="shared" si="31"/>
        <v>0</v>
      </c>
      <c r="W97" s="11"/>
      <c r="X97" s="11"/>
      <c r="Y97" s="11">
        <f t="shared" si="32"/>
        <v>0</v>
      </c>
      <c r="Z97" s="11"/>
      <c r="AA97" s="11"/>
      <c r="AB97" s="11">
        <f t="shared" si="33"/>
        <v>0</v>
      </c>
      <c r="AC97" s="11"/>
      <c r="AD97" s="11"/>
      <c r="AE97" s="11">
        <f t="shared" si="34"/>
        <v>0</v>
      </c>
      <c r="AF97" s="11"/>
      <c r="AG97" s="11"/>
      <c r="AH97" s="11">
        <f t="shared" si="35"/>
        <v>0</v>
      </c>
      <c r="AI97" s="11"/>
      <c r="AJ97" s="11"/>
      <c r="AK97" s="11">
        <f t="shared" si="36"/>
        <v>0</v>
      </c>
      <c r="AL97" s="11"/>
      <c r="AM97" s="11"/>
      <c r="AN97" s="11">
        <f t="shared" si="37"/>
        <v>0</v>
      </c>
      <c r="AO97" s="11"/>
      <c r="AP97" s="11"/>
      <c r="AQ97" s="11">
        <f t="shared" si="38"/>
        <v>0</v>
      </c>
      <c r="AR97" s="11">
        <f aca="true" t="shared" si="40" ref="AR97:AR108">SUM(H97,K97,N97,Q97,T97,W97,Z97,AC97,AF97,AI97,AL97,AO97)</f>
        <v>0</v>
      </c>
      <c r="AS97" s="11">
        <f aca="true" t="shared" si="41" ref="AS97:AS108">SUM(I97,L97,O97,R97,U97,X97,AA97,AD97,AG97,AJ97,AM97,AP97)</f>
        <v>0</v>
      </c>
    </row>
    <row r="98" spans="1:45" s="38" customFormat="1" ht="27">
      <c r="A98" s="27" t="s">
        <v>203</v>
      </c>
      <c r="B98" s="24" t="s">
        <v>46</v>
      </c>
      <c r="C98" s="17" t="s">
        <v>70</v>
      </c>
      <c r="D98" s="11">
        <f t="shared" si="25"/>
        <v>0</v>
      </c>
      <c r="E98" s="11"/>
      <c r="F98" s="11"/>
      <c r="G98" s="11">
        <f t="shared" si="26"/>
        <v>0</v>
      </c>
      <c r="H98" s="11"/>
      <c r="I98" s="11"/>
      <c r="J98" s="11">
        <f t="shared" si="27"/>
        <v>0</v>
      </c>
      <c r="K98" s="11"/>
      <c r="L98" s="11"/>
      <c r="M98" s="11">
        <f t="shared" si="28"/>
        <v>0</v>
      </c>
      <c r="N98" s="11"/>
      <c r="O98" s="11"/>
      <c r="P98" s="11">
        <f t="shared" si="29"/>
        <v>0</v>
      </c>
      <c r="Q98" s="11"/>
      <c r="R98" s="11"/>
      <c r="S98" s="11">
        <f t="shared" si="30"/>
        <v>0</v>
      </c>
      <c r="T98" s="11"/>
      <c r="U98" s="11"/>
      <c r="V98" s="11">
        <f t="shared" si="31"/>
        <v>0</v>
      </c>
      <c r="W98" s="11"/>
      <c r="X98" s="11"/>
      <c r="Y98" s="11">
        <f t="shared" si="32"/>
        <v>0</v>
      </c>
      <c r="Z98" s="11"/>
      <c r="AA98" s="11"/>
      <c r="AB98" s="11">
        <f t="shared" si="33"/>
        <v>0</v>
      </c>
      <c r="AC98" s="11"/>
      <c r="AD98" s="11"/>
      <c r="AE98" s="11">
        <f t="shared" si="34"/>
        <v>0</v>
      </c>
      <c r="AF98" s="11"/>
      <c r="AG98" s="11"/>
      <c r="AH98" s="11">
        <f t="shared" si="35"/>
        <v>0</v>
      </c>
      <c r="AI98" s="11"/>
      <c r="AJ98" s="11"/>
      <c r="AK98" s="11">
        <f t="shared" si="36"/>
        <v>0</v>
      </c>
      <c r="AL98" s="11"/>
      <c r="AM98" s="11"/>
      <c r="AN98" s="11">
        <f t="shared" si="37"/>
        <v>0</v>
      </c>
      <c r="AO98" s="11"/>
      <c r="AP98" s="11"/>
      <c r="AQ98" s="11">
        <f t="shared" si="38"/>
        <v>0</v>
      </c>
      <c r="AR98" s="11">
        <f t="shared" si="40"/>
        <v>0</v>
      </c>
      <c r="AS98" s="11">
        <f t="shared" si="41"/>
        <v>0</v>
      </c>
    </row>
    <row r="99" spans="1:45" ht="27">
      <c r="A99" s="27" t="s">
        <v>204</v>
      </c>
      <c r="B99" s="22" t="s">
        <v>47</v>
      </c>
      <c r="C99" s="16" t="s">
        <v>71</v>
      </c>
      <c r="D99" s="11">
        <f t="shared" si="25"/>
        <v>0</v>
      </c>
      <c r="E99" s="11"/>
      <c r="F99" s="11"/>
      <c r="G99" s="11">
        <f t="shared" si="26"/>
        <v>0</v>
      </c>
      <c r="H99" s="11"/>
      <c r="I99" s="11"/>
      <c r="J99" s="11">
        <f t="shared" si="27"/>
        <v>0</v>
      </c>
      <c r="K99" s="11"/>
      <c r="L99" s="11"/>
      <c r="M99" s="11">
        <f t="shared" si="28"/>
        <v>0</v>
      </c>
      <c r="N99" s="11"/>
      <c r="O99" s="11"/>
      <c r="P99" s="11">
        <f t="shared" si="29"/>
        <v>0</v>
      </c>
      <c r="Q99" s="11"/>
      <c r="R99" s="11"/>
      <c r="S99" s="11">
        <f t="shared" si="30"/>
        <v>0</v>
      </c>
      <c r="T99" s="11"/>
      <c r="U99" s="11"/>
      <c r="V99" s="11">
        <f t="shared" si="31"/>
        <v>0</v>
      </c>
      <c r="W99" s="11"/>
      <c r="X99" s="11"/>
      <c r="Y99" s="11">
        <f t="shared" si="32"/>
        <v>0</v>
      </c>
      <c r="Z99" s="11"/>
      <c r="AA99" s="11"/>
      <c r="AB99" s="11">
        <f t="shared" si="33"/>
        <v>0</v>
      </c>
      <c r="AC99" s="11"/>
      <c r="AD99" s="11"/>
      <c r="AE99" s="11">
        <f t="shared" si="34"/>
        <v>0</v>
      </c>
      <c r="AF99" s="11"/>
      <c r="AG99" s="11"/>
      <c r="AH99" s="11">
        <f t="shared" si="35"/>
        <v>0</v>
      </c>
      <c r="AI99" s="11"/>
      <c r="AJ99" s="11"/>
      <c r="AK99" s="11">
        <f t="shared" si="36"/>
        <v>0</v>
      </c>
      <c r="AL99" s="11"/>
      <c r="AM99" s="11"/>
      <c r="AN99" s="11">
        <f t="shared" si="37"/>
        <v>0</v>
      </c>
      <c r="AO99" s="11"/>
      <c r="AP99" s="11"/>
      <c r="AQ99" s="11">
        <f t="shared" si="38"/>
        <v>0</v>
      </c>
      <c r="AR99" s="11">
        <f t="shared" si="40"/>
        <v>0</v>
      </c>
      <c r="AS99" s="11">
        <f t="shared" si="41"/>
        <v>0</v>
      </c>
    </row>
    <row r="100" spans="1:45" ht="27">
      <c r="A100" s="27" t="s">
        <v>205</v>
      </c>
      <c r="B100" s="22" t="s">
        <v>246</v>
      </c>
      <c r="C100" s="16" t="s">
        <v>248</v>
      </c>
      <c r="D100" s="11">
        <f t="shared" si="25"/>
        <v>0</v>
      </c>
      <c r="E100" s="11"/>
      <c r="F100" s="11"/>
      <c r="G100" s="11">
        <f t="shared" si="26"/>
        <v>0</v>
      </c>
      <c r="H100" s="11"/>
      <c r="I100" s="11"/>
      <c r="J100" s="11">
        <f t="shared" si="27"/>
        <v>0</v>
      </c>
      <c r="K100" s="11"/>
      <c r="L100" s="11"/>
      <c r="M100" s="11">
        <f t="shared" si="28"/>
        <v>0</v>
      </c>
      <c r="N100" s="11"/>
      <c r="O100" s="11"/>
      <c r="P100" s="11">
        <f t="shared" si="29"/>
        <v>0</v>
      </c>
      <c r="Q100" s="11"/>
      <c r="R100" s="11"/>
      <c r="S100" s="11">
        <f t="shared" si="30"/>
        <v>0</v>
      </c>
      <c r="T100" s="11"/>
      <c r="U100" s="11"/>
      <c r="V100" s="11">
        <f t="shared" si="31"/>
        <v>0</v>
      </c>
      <c r="W100" s="11"/>
      <c r="X100" s="11"/>
      <c r="Y100" s="11">
        <f t="shared" si="32"/>
        <v>0</v>
      </c>
      <c r="Z100" s="11"/>
      <c r="AA100" s="11"/>
      <c r="AB100" s="11">
        <f t="shared" si="33"/>
        <v>0</v>
      </c>
      <c r="AC100" s="11"/>
      <c r="AD100" s="11"/>
      <c r="AE100" s="11">
        <f t="shared" si="34"/>
        <v>0</v>
      </c>
      <c r="AF100" s="11"/>
      <c r="AG100" s="11"/>
      <c r="AH100" s="11">
        <f t="shared" si="35"/>
        <v>0</v>
      </c>
      <c r="AI100" s="11"/>
      <c r="AJ100" s="11"/>
      <c r="AK100" s="11">
        <f t="shared" si="36"/>
        <v>0</v>
      </c>
      <c r="AL100" s="11"/>
      <c r="AM100" s="11"/>
      <c r="AN100" s="11">
        <f t="shared" si="37"/>
        <v>0</v>
      </c>
      <c r="AO100" s="11"/>
      <c r="AP100" s="11"/>
      <c r="AQ100" s="11">
        <f t="shared" si="38"/>
        <v>0</v>
      </c>
      <c r="AR100" s="11">
        <f t="shared" si="40"/>
        <v>0</v>
      </c>
      <c r="AS100" s="11">
        <f t="shared" si="41"/>
        <v>0</v>
      </c>
    </row>
    <row r="101" spans="1:45" ht="27">
      <c r="A101" s="27" t="s">
        <v>206</v>
      </c>
      <c r="B101" s="22" t="s">
        <v>247</v>
      </c>
      <c r="C101" s="16" t="s">
        <v>249</v>
      </c>
      <c r="D101" s="11">
        <f t="shared" si="25"/>
        <v>0</v>
      </c>
      <c r="E101" s="11"/>
      <c r="F101" s="11"/>
      <c r="G101" s="11">
        <f t="shared" si="26"/>
        <v>0</v>
      </c>
      <c r="H101" s="11"/>
      <c r="I101" s="11"/>
      <c r="J101" s="11">
        <f t="shared" si="27"/>
        <v>0</v>
      </c>
      <c r="K101" s="11"/>
      <c r="L101" s="11"/>
      <c r="M101" s="11">
        <f t="shared" si="28"/>
        <v>0</v>
      </c>
      <c r="N101" s="11"/>
      <c r="O101" s="11"/>
      <c r="P101" s="11">
        <f t="shared" si="29"/>
        <v>0</v>
      </c>
      <c r="Q101" s="11"/>
      <c r="R101" s="11"/>
      <c r="S101" s="11">
        <f t="shared" si="30"/>
        <v>0</v>
      </c>
      <c r="T101" s="11"/>
      <c r="U101" s="11"/>
      <c r="V101" s="11">
        <f t="shared" si="31"/>
        <v>0</v>
      </c>
      <c r="W101" s="11"/>
      <c r="X101" s="11"/>
      <c r="Y101" s="11">
        <f t="shared" si="32"/>
        <v>0</v>
      </c>
      <c r="Z101" s="11"/>
      <c r="AA101" s="11"/>
      <c r="AB101" s="11">
        <f t="shared" si="33"/>
        <v>0</v>
      </c>
      <c r="AC101" s="11"/>
      <c r="AD101" s="11"/>
      <c r="AE101" s="11">
        <f t="shared" si="34"/>
        <v>0</v>
      </c>
      <c r="AF101" s="11"/>
      <c r="AG101" s="11"/>
      <c r="AH101" s="11">
        <f t="shared" si="35"/>
        <v>0</v>
      </c>
      <c r="AI101" s="11"/>
      <c r="AJ101" s="11"/>
      <c r="AK101" s="11">
        <f t="shared" si="36"/>
        <v>0</v>
      </c>
      <c r="AL101" s="11"/>
      <c r="AM101" s="11"/>
      <c r="AN101" s="11">
        <f t="shared" si="37"/>
        <v>0</v>
      </c>
      <c r="AO101" s="11"/>
      <c r="AP101" s="11"/>
      <c r="AQ101" s="11">
        <f t="shared" si="38"/>
        <v>0</v>
      </c>
      <c r="AR101" s="11">
        <f t="shared" si="40"/>
        <v>0</v>
      </c>
      <c r="AS101" s="11">
        <f t="shared" si="41"/>
        <v>0</v>
      </c>
    </row>
    <row r="102" spans="1:45" s="38" customFormat="1" ht="13.5">
      <c r="A102" s="27" t="s">
        <v>207</v>
      </c>
      <c r="B102" s="24" t="s">
        <v>48</v>
      </c>
      <c r="C102" s="39" t="s">
        <v>72</v>
      </c>
      <c r="D102" s="11">
        <f t="shared" si="25"/>
        <v>0</v>
      </c>
      <c r="E102" s="11"/>
      <c r="F102" s="11"/>
      <c r="G102" s="11">
        <f t="shared" si="26"/>
        <v>0</v>
      </c>
      <c r="H102" s="11"/>
      <c r="I102" s="11"/>
      <c r="J102" s="11">
        <f t="shared" si="27"/>
        <v>0</v>
      </c>
      <c r="K102" s="11"/>
      <c r="L102" s="11"/>
      <c r="M102" s="11">
        <f t="shared" si="28"/>
        <v>0</v>
      </c>
      <c r="N102" s="11"/>
      <c r="O102" s="11"/>
      <c r="P102" s="11">
        <f t="shared" si="29"/>
        <v>0</v>
      </c>
      <c r="Q102" s="11"/>
      <c r="R102" s="11"/>
      <c r="S102" s="11">
        <f t="shared" si="30"/>
        <v>0</v>
      </c>
      <c r="T102" s="11"/>
      <c r="U102" s="11"/>
      <c r="V102" s="11">
        <f t="shared" si="31"/>
        <v>0</v>
      </c>
      <c r="W102" s="11"/>
      <c r="X102" s="11"/>
      <c r="Y102" s="11">
        <f t="shared" si="32"/>
        <v>0</v>
      </c>
      <c r="Z102" s="11"/>
      <c r="AA102" s="11"/>
      <c r="AB102" s="11">
        <f t="shared" si="33"/>
        <v>0</v>
      </c>
      <c r="AC102" s="11"/>
      <c r="AD102" s="11"/>
      <c r="AE102" s="11">
        <f t="shared" si="34"/>
        <v>0</v>
      </c>
      <c r="AF102" s="11"/>
      <c r="AG102" s="11"/>
      <c r="AH102" s="11">
        <f t="shared" si="35"/>
        <v>0</v>
      </c>
      <c r="AI102" s="11"/>
      <c r="AJ102" s="11"/>
      <c r="AK102" s="11">
        <f t="shared" si="36"/>
        <v>0</v>
      </c>
      <c r="AL102" s="11"/>
      <c r="AM102" s="11"/>
      <c r="AN102" s="11">
        <f t="shared" si="37"/>
        <v>0</v>
      </c>
      <c r="AO102" s="11"/>
      <c r="AP102" s="11"/>
      <c r="AQ102" s="11">
        <f t="shared" si="38"/>
        <v>0</v>
      </c>
      <c r="AR102" s="11">
        <f t="shared" si="40"/>
        <v>0</v>
      </c>
      <c r="AS102" s="11">
        <f t="shared" si="41"/>
        <v>0</v>
      </c>
    </row>
    <row r="103" spans="1:45" ht="13.5">
      <c r="A103" s="27" t="s">
        <v>208</v>
      </c>
      <c r="B103" s="22" t="s">
        <v>49</v>
      </c>
      <c r="C103" s="20" t="s">
        <v>73</v>
      </c>
      <c r="D103" s="11">
        <f t="shared" si="25"/>
        <v>0</v>
      </c>
      <c r="E103" s="11"/>
      <c r="F103" s="11"/>
      <c r="G103" s="11">
        <f t="shared" si="26"/>
        <v>0</v>
      </c>
      <c r="H103" s="11"/>
      <c r="I103" s="11"/>
      <c r="J103" s="11">
        <f t="shared" si="27"/>
        <v>0</v>
      </c>
      <c r="K103" s="11"/>
      <c r="L103" s="11"/>
      <c r="M103" s="11">
        <f t="shared" si="28"/>
        <v>0</v>
      </c>
      <c r="N103" s="11"/>
      <c r="O103" s="11"/>
      <c r="P103" s="11">
        <f t="shared" si="29"/>
        <v>0</v>
      </c>
      <c r="Q103" s="11"/>
      <c r="R103" s="11"/>
      <c r="S103" s="11">
        <f t="shared" si="30"/>
        <v>0</v>
      </c>
      <c r="T103" s="11"/>
      <c r="U103" s="11"/>
      <c r="V103" s="11">
        <f t="shared" si="31"/>
        <v>0</v>
      </c>
      <c r="W103" s="11"/>
      <c r="X103" s="11"/>
      <c r="Y103" s="11">
        <f t="shared" si="32"/>
        <v>0</v>
      </c>
      <c r="Z103" s="11"/>
      <c r="AA103" s="11"/>
      <c r="AB103" s="11">
        <f t="shared" si="33"/>
        <v>0</v>
      </c>
      <c r="AC103" s="11"/>
      <c r="AD103" s="11"/>
      <c r="AE103" s="11">
        <f t="shared" si="34"/>
        <v>0</v>
      </c>
      <c r="AF103" s="11"/>
      <c r="AG103" s="11"/>
      <c r="AH103" s="11">
        <f t="shared" si="35"/>
        <v>0</v>
      </c>
      <c r="AI103" s="11"/>
      <c r="AJ103" s="11"/>
      <c r="AK103" s="11">
        <f t="shared" si="36"/>
        <v>0</v>
      </c>
      <c r="AL103" s="11"/>
      <c r="AM103" s="11"/>
      <c r="AN103" s="11">
        <f t="shared" si="37"/>
        <v>0</v>
      </c>
      <c r="AO103" s="11"/>
      <c r="AP103" s="11"/>
      <c r="AQ103" s="11">
        <f t="shared" si="38"/>
        <v>0</v>
      </c>
      <c r="AR103" s="11">
        <f t="shared" si="40"/>
        <v>0</v>
      </c>
      <c r="AS103" s="11">
        <f t="shared" si="41"/>
        <v>0</v>
      </c>
    </row>
    <row r="104" spans="1:45" ht="27">
      <c r="A104" s="27" t="s">
        <v>209</v>
      </c>
      <c r="B104" s="22" t="s">
        <v>252</v>
      </c>
      <c r="C104" s="16" t="s">
        <v>255</v>
      </c>
      <c r="D104" s="11">
        <f t="shared" si="25"/>
        <v>0</v>
      </c>
      <c r="E104" s="11"/>
      <c r="F104" s="11"/>
      <c r="G104" s="11">
        <f t="shared" si="26"/>
        <v>0</v>
      </c>
      <c r="H104" s="11"/>
      <c r="I104" s="11"/>
      <c r="J104" s="11">
        <f t="shared" si="27"/>
        <v>0</v>
      </c>
      <c r="K104" s="11"/>
      <c r="L104" s="11"/>
      <c r="M104" s="11">
        <f t="shared" si="28"/>
        <v>0</v>
      </c>
      <c r="N104" s="11"/>
      <c r="O104" s="11"/>
      <c r="P104" s="11">
        <f t="shared" si="29"/>
        <v>0</v>
      </c>
      <c r="Q104" s="11"/>
      <c r="R104" s="11"/>
      <c r="S104" s="11">
        <f t="shared" si="30"/>
        <v>0</v>
      </c>
      <c r="T104" s="11"/>
      <c r="U104" s="11"/>
      <c r="V104" s="11">
        <f t="shared" si="31"/>
        <v>0</v>
      </c>
      <c r="W104" s="11"/>
      <c r="X104" s="11"/>
      <c r="Y104" s="11">
        <f t="shared" si="32"/>
        <v>0</v>
      </c>
      <c r="Z104" s="11"/>
      <c r="AA104" s="11"/>
      <c r="AB104" s="11">
        <f t="shared" si="33"/>
        <v>0</v>
      </c>
      <c r="AC104" s="11"/>
      <c r="AD104" s="11"/>
      <c r="AE104" s="11">
        <f t="shared" si="34"/>
        <v>0</v>
      </c>
      <c r="AF104" s="11"/>
      <c r="AG104" s="11"/>
      <c r="AH104" s="11">
        <f t="shared" si="35"/>
        <v>0</v>
      </c>
      <c r="AI104" s="11"/>
      <c r="AJ104" s="11"/>
      <c r="AK104" s="11">
        <f t="shared" si="36"/>
        <v>0</v>
      </c>
      <c r="AL104" s="11"/>
      <c r="AM104" s="11"/>
      <c r="AN104" s="11">
        <f t="shared" si="37"/>
        <v>0</v>
      </c>
      <c r="AO104" s="11"/>
      <c r="AP104" s="11"/>
      <c r="AQ104" s="11">
        <f t="shared" si="38"/>
        <v>0</v>
      </c>
      <c r="AR104" s="11">
        <f t="shared" si="40"/>
        <v>0</v>
      </c>
      <c r="AS104" s="11">
        <f t="shared" si="41"/>
        <v>0</v>
      </c>
    </row>
    <row r="105" spans="1:45" ht="27">
      <c r="A105" s="27" t="s">
        <v>244</v>
      </c>
      <c r="B105" s="22" t="s">
        <v>253</v>
      </c>
      <c r="C105" s="16" t="s">
        <v>254</v>
      </c>
      <c r="D105" s="11">
        <f t="shared" si="25"/>
        <v>0</v>
      </c>
      <c r="E105" s="11"/>
      <c r="F105" s="11"/>
      <c r="G105" s="11">
        <f t="shared" si="26"/>
        <v>0</v>
      </c>
      <c r="H105" s="11"/>
      <c r="I105" s="11"/>
      <c r="J105" s="11">
        <f t="shared" si="27"/>
        <v>0</v>
      </c>
      <c r="K105" s="11"/>
      <c r="L105" s="11"/>
      <c r="M105" s="11">
        <f t="shared" si="28"/>
        <v>0</v>
      </c>
      <c r="N105" s="11"/>
      <c r="O105" s="11"/>
      <c r="P105" s="11">
        <f t="shared" si="29"/>
        <v>0</v>
      </c>
      <c r="Q105" s="11"/>
      <c r="R105" s="11"/>
      <c r="S105" s="11">
        <f t="shared" si="30"/>
        <v>0</v>
      </c>
      <c r="T105" s="11"/>
      <c r="U105" s="11"/>
      <c r="V105" s="11">
        <f t="shared" si="31"/>
        <v>0</v>
      </c>
      <c r="W105" s="11"/>
      <c r="X105" s="11"/>
      <c r="Y105" s="11">
        <f t="shared" si="32"/>
        <v>0</v>
      </c>
      <c r="Z105" s="11"/>
      <c r="AA105" s="11"/>
      <c r="AB105" s="11">
        <f t="shared" si="33"/>
        <v>0</v>
      </c>
      <c r="AC105" s="11"/>
      <c r="AD105" s="11"/>
      <c r="AE105" s="11">
        <f t="shared" si="34"/>
        <v>0</v>
      </c>
      <c r="AF105" s="11"/>
      <c r="AG105" s="11"/>
      <c r="AH105" s="11">
        <f t="shared" si="35"/>
        <v>0</v>
      </c>
      <c r="AI105" s="11"/>
      <c r="AJ105" s="11"/>
      <c r="AK105" s="11">
        <f t="shared" si="36"/>
        <v>0</v>
      </c>
      <c r="AL105" s="11"/>
      <c r="AM105" s="11"/>
      <c r="AN105" s="11">
        <f t="shared" si="37"/>
        <v>0</v>
      </c>
      <c r="AO105" s="11"/>
      <c r="AP105" s="11"/>
      <c r="AQ105" s="11">
        <f t="shared" si="38"/>
        <v>0</v>
      </c>
      <c r="AR105" s="11">
        <f t="shared" si="40"/>
        <v>0</v>
      </c>
      <c r="AS105" s="11">
        <f t="shared" si="41"/>
        <v>0</v>
      </c>
    </row>
    <row r="106" spans="1:45" s="38" customFormat="1" ht="27">
      <c r="A106" s="27" t="s">
        <v>245</v>
      </c>
      <c r="B106" s="24" t="s">
        <v>50</v>
      </c>
      <c r="C106" s="17" t="s">
        <v>74</v>
      </c>
      <c r="D106" s="11">
        <f t="shared" si="25"/>
        <v>0</v>
      </c>
      <c r="E106" s="11"/>
      <c r="F106" s="11"/>
      <c r="G106" s="11">
        <f t="shared" si="26"/>
        <v>0</v>
      </c>
      <c r="H106" s="11"/>
      <c r="I106" s="11"/>
      <c r="J106" s="11">
        <f t="shared" si="27"/>
        <v>0</v>
      </c>
      <c r="K106" s="11"/>
      <c r="L106" s="11"/>
      <c r="M106" s="11">
        <f t="shared" si="28"/>
        <v>0</v>
      </c>
      <c r="N106" s="11"/>
      <c r="O106" s="11"/>
      <c r="P106" s="11">
        <f t="shared" si="29"/>
        <v>0</v>
      </c>
      <c r="Q106" s="11"/>
      <c r="R106" s="11"/>
      <c r="S106" s="11">
        <f t="shared" si="30"/>
        <v>0</v>
      </c>
      <c r="T106" s="11"/>
      <c r="U106" s="11"/>
      <c r="V106" s="11">
        <f t="shared" si="31"/>
        <v>0</v>
      </c>
      <c r="W106" s="11"/>
      <c r="X106" s="11"/>
      <c r="Y106" s="11">
        <f t="shared" si="32"/>
        <v>0</v>
      </c>
      <c r="Z106" s="11"/>
      <c r="AA106" s="11"/>
      <c r="AB106" s="11">
        <f t="shared" si="33"/>
        <v>0</v>
      </c>
      <c r="AC106" s="11"/>
      <c r="AD106" s="11"/>
      <c r="AE106" s="11">
        <f t="shared" si="34"/>
        <v>0</v>
      </c>
      <c r="AF106" s="11"/>
      <c r="AG106" s="11"/>
      <c r="AH106" s="11">
        <f t="shared" si="35"/>
        <v>0</v>
      </c>
      <c r="AI106" s="11"/>
      <c r="AJ106" s="11"/>
      <c r="AK106" s="11">
        <f t="shared" si="36"/>
        <v>0</v>
      </c>
      <c r="AL106" s="11"/>
      <c r="AM106" s="11"/>
      <c r="AN106" s="11">
        <f t="shared" si="37"/>
        <v>0</v>
      </c>
      <c r="AO106" s="11"/>
      <c r="AP106" s="11"/>
      <c r="AQ106" s="11">
        <f t="shared" si="38"/>
        <v>0</v>
      </c>
      <c r="AR106" s="11">
        <f t="shared" si="40"/>
        <v>0</v>
      </c>
      <c r="AS106" s="11">
        <f t="shared" si="41"/>
        <v>0</v>
      </c>
    </row>
    <row r="107" spans="1:45" s="54" customFormat="1" ht="13.5">
      <c r="A107" s="27" t="s">
        <v>250</v>
      </c>
      <c r="B107" s="53" t="s">
        <v>198</v>
      </c>
      <c r="C107" s="17" t="s">
        <v>199</v>
      </c>
      <c r="D107" s="11">
        <f t="shared" si="25"/>
        <v>0</v>
      </c>
      <c r="E107" s="11"/>
      <c r="F107" s="11"/>
      <c r="G107" s="11">
        <f t="shared" si="26"/>
        <v>0</v>
      </c>
      <c r="H107" s="11"/>
      <c r="I107" s="11"/>
      <c r="J107" s="11">
        <f t="shared" si="27"/>
        <v>0</v>
      </c>
      <c r="K107" s="11"/>
      <c r="L107" s="11"/>
      <c r="M107" s="11">
        <f t="shared" si="28"/>
        <v>0</v>
      </c>
      <c r="N107" s="11"/>
      <c r="O107" s="11"/>
      <c r="P107" s="11">
        <f t="shared" si="29"/>
        <v>0</v>
      </c>
      <c r="Q107" s="11"/>
      <c r="R107" s="11"/>
      <c r="S107" s="11">
        <f t="shared" si="30"/>
        <v>0</v>
      </c>
      <c r="T107" s="11"/>
      <c r="U107" s="11"/>
      <c r="V107" s="11">
        <f t="shared" si="31"/>
        <v>0</v>
      </c>
      <c r="W107" s="11"/>
      <c r="X107" s="11"/>
      <c r="Y107" s="11">
        <f t="shared" si="32"/>
        <v>0</v>
      </c>
      <c r="Z107" s="11"/>
      <c r="AA107" s="11"/>
      <c r="AB107" s="11">
        <f t="shared" si="33"/>
        <v>0</v>
      </c>
      <c r="AC107" s="11"/>
      <c r="AD107" s="11"/>
      <c r="AE107" s="11">
        <f t="shared" si="34"/>
        <v>0</v>
      </c>
      <c r="AF107" s="11"/>
      <c r="AG107" s="11"/>
      <c r="AH107" s="11">
        <f t="shared" si="35"/>
        <v>0</v>
      </c>
      <c r="AI107" s="11"/>
      <c r="AJ107" s="11"/>
      <c r="AK107" s="11">
        <f t="shared" si="36"/>
        <v>0</v>
      </c>
      <c r="AL107" s="11"/>
      <c r="AM107" s="11"/>
      <c r="AN107" s="11">
        <f t="shared" si="37"/>
        <v>0</v>
      </c>
      <c r="AO107" s="11"/>
      <c r="AP107" s="11"/>
      <c r="AQ107" s="11">
        <f t="shared" si="38"/>
        <v>0</v>
      </c>
      <c r="AR107" s="11">
        <f t="shared" si="40"/>
        <v>0</v>
      </c>
      <c r="AS107" s="11">
        <f t="shared" si="41"/>
        <v>0</v>
      </c>
    </row>
    <row r="108" spans="1:45" s="54" customFormat="1" ht="13.5">
      <c r="A108" s="27" t="s">
        <v>251</v>
      </c>
      <c r="B108" s="53" t="s">
        <v>98</v>
      </c>
      <c r="C108" s="17" t="s">
        <v>200</v>
      </c>
      <c r="D108" s="11">
        <f t="shared" si="25"/>
        <v>0</v>
      </c>
      <c r="E108" s="11"/>
      <c r="F108" s="11"/>
      <c r="G108" s="11">
        <f t="shared" si="26"/>
        <v>0</v>
      </c>
      <c r="H108" s="11"/>
      <c r="I108" s="11"/>
      <c r="J108" s="11">
        <f t="shared" si="27"/>
        <v>0</v>
      </c>
      <c r="K108" s="11"/>
      <c r="L108" s="11"/>
      <c r="M108" s="11">
        <f t="shared" si="28"/>
        <v>0</v>
      </c>
      <c r="N108" s="11"/>
      <c r="O108" s="11"/>
      <c r="P108" s="11">
        <f t="shared" si="29"/>
        <v>0</v>
      </c>
      <c r="Q108" s="11"/>
      <c r="R108" s="11"/>
      <c r="S108" s="11">
        <f t="shared" si="30"/>
        <v>0</v>
      </c>
      <c r="T108" s="11"/>
      <c r="U108" s="11"/>
      <c r="V108" s="11">
        <f t="shared" si="31"/>
        <v>0</v>
      </c>
      <c r="W108" s="11"/>
      <c r="X108" s="11"/>
      <c r="Y108" s="11">
        <f t="shared" si="32"/>
        <v>0</v>
      </c>
      <c r="Z108" s="11"/>
      <c r="AA108" s="11"/>
      <c r="AB108" s="11">
        <f t="shared" si="33"/>
        <v>0</v>
      </c>
      <c r="AC108" s="11"/>
      <c r="AD108" s="11"/>
      <c r="AE108" s="11">
        <f t="shared" si="34"/>
        <v>0</v>
      </c>
      <c r="AF108" s="11"/>
      <c r="AG108" s="11"/>
      <c r="AH108" s="11">
        <f t="shared" si="35"/>
        <v>0</v>
      </c>
      <c r="AI108" s="11"/>
      <c r="AJ108" s="11"/>
      <c r="AK108" s="11">
        <f t="shared" si="36"/>
        <v>0</v>
      </c>
      <c r="AL108" s="11"/>
      <c r="AM108" s="11"/>
      <c r="AN108" s="11">
        <f t="shared" si="37"/>
        <v>0</v>
      </c>
      <c r="AO108" s="11"/>
      <c r="AP108" s="11"/>
      <c r="AQ108" s="11">
        <f t="shared" si="38"/>
        <v>0</v>
      </c>
      <c r="AR108" s="11">
        <f t="shared" si="40"/>
        <v>0</v>
      </c>
      <c r="AS108" s="11">
        <f t="shared" si="41"/>
        <v>0</v>
      </c>
    </row>
    <row r="109" spans="2:6" ht="17.25" customHeight="1">
      <c r="B109" s="26"/>
      <c r="C109" s="25"/>
      <c r="D109" s="29"/>
      <c r="E109" s="29"/>
      <c r="F109" s="29"/>
    </row>
  </sheetData>
  <sheetProtection/>
  <mergeCells count="59">
    <mergeCell ref="D6:D7"/>
    <mergeCell ref="E6:F6"/>
    <mergeCell ref="A3:A7"/>
    <mergeCell ref="C3:C7"/>
    <mergeCell ref="B3:B7"/>
    <mergeCell ref="D3:F3"/>
    <mergeCell ref="D4:F5"/>
    <mergeCell ref="G3:I3"/>
    <mergeCell ref="J3:L3"/>
    <mergeCell ref="M3:O3"/>
    <mergeCell ref="P3:R3"/>
    <mergeCell ref="S3:U3"/>
    <mergeCell ref="G4:I5"/>
    <mergeCell ref="G6:G7"/>
    <mergeCell ref="H6:I6"/>
    <mergeCell ref="AB3:AD3"/>
    <mergeCell ref="AE3:AG3"/>
    <mergeCell ref="P4:R5"/>
    <mergeCell ref="P6:P7"/>
    <mergeCell ref="Q6:R6"/>
    <mergeCell ref="S4:U5"/>
    <mergeCell ref="AF6:AG6"/>
    <mergeCell ref="J4:L5"/>
    <mergeCell ref="AK3:AM3"/>
    <mergeCell ref="S6:S7"/>
    <mergeCell ref="T6:U6"/>
    <mergeCell ref="V4:X5"/>
    <mergeCell ref="V6:V7"/>
    <mergeCell ref="W6:X6"/>
    <mergeCell ref="V3:X3"/>
    <mergeCell ref="Y3:AA3"/>
    <mergeCell ref="AN3:AP3"/>
    <mergeCell ref="Y4:AA5"/>
    <mergeCell ref="Y6:Y7"/>
    <mergeCell ref="Z6:AA6"/>
    <mergeCell ref="AB4:AD5"/>
    <mergeCell ref="AB6:AB7"/>
    <mergeCell ref="AC6:AD6"/>
    <mergeCell ref="AE4:AG5"/>
    <mergeCell ref="AE6:AE7"/>
    <mergeCell ref="AH3:AJ3"/>
    <mergeCell ref="AQ3:AS3"/>
    <mergeCell ref="AH4:AJ5"/>
    <mergeCell ref="AH6:AH7"/>
    <mergeCell ref="AI6:AJ6"/>
    <mergeCell ref="AK4:AM5"/>
    <mergeCell ref="AN4:AP5"/>
    <mergeCell ref="AN6:AN7"/>
    <mergeCell ref="AO6:AP6"/>
    <mergeCell ref="AQ4:AS5"/>
    <mergeCell ref="AQ6:AQ7"/>
    <mergeCell ref="K6:L6"/>
    <mergeCell ref="J6:J7"/>
    <mergeCell ref="AR6:AS6"/>
    <mergeCell ref="AK6:AK7"/>
    <mergeCell ref="AL6:AM6"/>
    <mergeCell ref="M4:O5"/>
    <mergeCell ref="M6:M7"/>
    <mergeCell ref="N6:O6"/>
  </mergeCells>
  <printOptions/>
  <pageMargins left="0.15748031496062992" right="0.15748031496062992" top="0.31496062992125984" bottom="0.2755905511811024" header="0.15748031496062992" footer="0.15748031496062992"/>
  <pageSetup blackAndWhite="1" horizontalDpi="600" verticalDpi="600" orientation="landscape" paperSize="9" scale="5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9"/>
  <sheetViews>
    <sheetView zoomScalePageLayoutView="0" workbookViewId="0" topLeftCell="A1">
      <pane xSplit="3" ySplit="8" topLeftCell="D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9" sqref="D9"/>
    </sheetView>
  </sheetViews>
  <sheetFormatPr defaultColWidth="9.140625" defaultRowHeight="12.75" outlineLevelCol="1"/>
  <cols>
    <col min="1" max="1" width="6.28125" style="1" customWidth="1"/>
    <col min="2" max="2" width="10.140625" style="4" customWidth="1"/>
    <col min="3" max="3" width="56.140625" style="1" customWidth="1"/>
    <col min="4" max="6" width="12.140625" style="1" customWidth="1"/>
    <col min="7" max="39" width="12.140625" style="1" customWidth="1" outlineLevel="1"/>
    <col min="40" max="42" width="12.140625" style="1" customWidth="1"/>
    <col min="43" max="43" width="14.8515625" style="1" customWidth="1"/>
    <col min="44" max="16384" width="9.140625" style="1" customWidth="1"/>
  </cols>
  <sheetData>
    <row r="1" spans="2:15" ht="39">
      <c r="B1" s="31"/>
      <c r="C1" s="61" t="s">
        <v>261</v>
      </c>
      <c r="D1" s="31"/>
      <c r="E1" s="31"/>
      <c r="F1" s="40"/>
      <c r="O1" s="62" t="s">
        <v>258</v>
      </c>
    </row>
    <row r="2" spans="2:4" ht="19.5" customHeight="1">
      <c r="B2" s="5"/>
      <c r="C2" s="5"/>
      <c r="D2" s="60" t="s">
        <v>256</v>
      </c>
    </row>
    <row r="3" spans="1:43" ht="12.75">
      <c r="A3" s="87" t="s">
        <v>114</v>
      </c>
      <c r="B3" s="91" t="s">
        <v>0</v>
      </c>
      <c r="C3" s="88" t="s">
        <v>84</v>
      </c>
      <c r="D3" s="84" t="s">
        <v>226</v>
      </c>
      <c r="E3" s="85"/>
      <c r="F3" s="86"/>
      <c r="G3" s="84" t="s">
        <v>211</v>
      </c>
      <c r="H3" s="85"/>
      <c r="I3" s="86"/>
      <c r="J3" s="84" t="s">
        <v>222</v>
      </c>
      <c r="K3" s="85"/>
      <c r="L3" s="86"/>
      <c r="M3" s="84" t="s">
        <v>223</v>
      </c>
      <c r="N3" s="85"/>
      <c r="O3" s="86"/>
      <c r="P3" s="84" t="s">
        <v>224</v>
      </c>
      <c r="Q3" s="85"/>
      <c r="R3" s="86"/>
      <c r="S3" s="84" t="s">
        <v>214</v>
      </c>
      <c r="T3" s="85"/>
      <c r="U3" s="86"/>
      <c r="V3" s="84" t="s">
        <v>215</v>
      </c>
      <c r="W3" s="85"/>
      <c r="X3" s="86"/>
      <c r="Y3" s="84" t="s">
        <v>216</v>
      </c>
      <c r="Z3" s="85"/>
      <c r="AA3" s="86"/>
      <c r="AB3" s="84" t="s">
        <v>217</v>
      </c>
      <c r="AC3" s="85"/>
      <c r="AD3" s="86"/>
      <c r="AE3" s="84" t="s">
        <v>218</v>
      </c>
      <c r="AF3" s="85"/>
      <c r="AG3" s="86"/>
      <c r="AH3" s="84" t="s">
        <v>225</v>
      </c>
      <c r="AI3" s="85"/>
      <c r="AJ3" s="86"/>
      <c r="AK3" s="84" t="s">
        <v>220</v>
      </c>
      <c r="AL3" s="85"/>
      <c r="AM3" s="86"/>
      <c r="AN3" s="74" t="s">
        <v>227</v>
      </c>
      <c r="AO3" s="75"/>
      <c r="AP3" s="76"/>
      <c r="AQ3" s="94" t="s">
        <v>228</v>
      </c>
    </row>
    <row r="4" spans="1:43" ht="12.75">
      <c r="A4" s="87"/>
      <c r="B4" s="92"/>
      <c r="C4" s="89"/>
      <c r="D4" s="69" t="s">
        <v>89</v>
      </c>
      <c r="E4" s="69"/>
      <c r="F4" s="70"/>
      <c r="G4" s="69" t="s">
        <v>89</v>
      </c>
      <c r="H4" s="69"/>
      <c r="I4" s="70"/>
      <c r="J4" s="69" t="s">
        <v>89</v>
      </c>
      <c r="K4" s="69"/>
      <c r="L4" s="70"/>
      <c r="M4" s="69" t="s">
        <v>89</v>
      </c>
      <c r="N4" s="69"/>
      <c r="O4" s="70"/>
      <c r="P4" s="69" t="s">
        <v>89</v>
      </c>
      <c r="Q4" s="69"/>
      <c r="R4" s="70"/>
      <c r="S4" s="69" t="s">
        <v>89</v>
      </c>
      <c r="T4" s="69"/>
      <c r="U4" s="70"/>
      <c r="V4" s="69" t="s">
        <v>89</v>
      </c>
      <c r="W4" s="69"/>
      <c r="X4" s="70"/>
      <c r="Y4" s="69" t="s">
        <v>89</v>
      </c>
      <c r="Z4" s="69"/>
      <c r="AA4" s="70"/>
      <c r="AB4" s="69" t="s">
        <v>89</v>
      </c>
      <c r="AC4" s="69"/>
      <c r="AD4" s="70"/>
      <c r="AE4" s="69" t="s">
        <v>89</v>
      </c>
      <c r="AF4" s="69"/>
      <c r="AG4" s="70"/>
      <c r="AH4" s="69" t="s">
        <v>89</v>
      </c>
      <c r="AI4" s="69"/>
      <c r="AJ4" s="70"/>
      <c r="AK4" s="69" t="s">
        <v>89</v>
      </c>
      <c r="AL4" s="69"/>
      <c r="AM4" s="70"/>
      <c r="AN4" s="77" t="s">
        <v>89</v>
      </c>
      <c r="AO4" s="77"/>
      <c r="AP4" s="78"/>
      <c r="AQ4" s="95"/>
    </row>
    <row r="5" spans="1:43" ht="12.75">
      <c r="A5" s="87"/>
      <c r="B5" s="92"/>
      <c r="C5" s="89"/>
      <c r="D5" s="71"/>
      <c r="E5" s="72"/>
      <c r="F5" s="73"/>
      <c r="G5" s="71"/>
      <c r="H5" s="72"/>
      <c r="I5" s="73"/>
      <c r="J5" s="71"/>
      <c r="K5" s="72"/>
      <c r="L5" s="73"/>
      <c r="M5" s="71"/>
      <c r="N5" s="72"/>
      <c r="O5" s="73"/>
      <c r="P5" s="71"/>
      <c r="Q5" s="72"/>
      <c r="R5" s="73"/>
      <c r="S5" s="71"/>
      <c r="T5" s="72"/>
      <c r="U5" s="73"/>
      <c r="V5" s="71"/>
      <c r="W5" s="72"/>
      <c r="X5" s="73"/>
      <c r="Y5" s="71"/>
      <c r="Z5" s="72"/>
      <c r="AA5" s="73"/>
      <c r="AB5" s="71"/>
      <c r="AC5" s="72"/>
      <c r="AD5" s="73"/>
      <c r="AE5" s="71"/>
      <c r="AF5" s="72"/>
      <c r="AG5" s="73"/>
      <c r="AH5" s="71"/>
      <c r="AI5" s="72"/>
      <c r="AJ5" s="73"/>
      <c r="AK5" s="71"/>
      <c r="AL5" s="72"/>
      <c r="AM5" s="73"/>
      <c r="AN5" s="79"/>
      <c r="AO5" s="80"/>
      <c r="AP5" s="81"/>
      <c r="AQ5" s="95"/>
    </row>
    <row r="6" spans="1:43" ht="12.75">
      <c r="A6" s="87"/>
      <c r="B6" s="92"/>
      <c r="C6" s="89"/>
      <c r="D6" s="65" t="s">
        <v>91</v>
      </c>
      <c r="E6" s="63" t="s">
        <v>90</v>
      </c>
      <c r="F6" s="64"/>
      <c r="G6" s="65" t="s">
        <v>91</v>
      </c>
      <c r="H6" s="63" t="s">
        <v>90</v>
      </c>
      <c r="I6" s="64"/>
      <c r="J6" s="65" t="s">
        <v>91</v>
      </c>
      <c r="K6" s="63" t="s">
        <v>90</v>
      </c>
      <c r="L6" s="64"/>
      <c r="M6" s="65" t="s">
        <v>91</v>
      </c>
      <c r="N6" s="63" t="s">
        <v>90</v>
      </c>
      <c r="O6" s="64"/>
      <c r="P6" s="65" t="s">
        <v>91</v>
      </c>
      <c r="Q6" s="63" t="s">
        <v>90</v>
      </c>
      <c r="R6" s="64"/>
      <c r="S6" s="65" t="s">
        <v>91</v>
      </c>
      <c r="T6" s="63" t="s">
        <v>90</v>
      </c>
      <c r="U6" s="64"/>
      <c r="V6" s="65" t="s">
        <v>91</v>
      </c>
      <c r="W6" s="63" t="s">
        <v>90</v>
      </c>
      <c r="X6" s="64"/>
      <c r="Y6" s="65" t="s">
        <v>91</v>
      </c>
      <c r="Z6" s="63" t="s">
        <v>90</v>
      </c>
      <c r="AA6" s="64"/>
      <c r="AB6" s="65" t="s">
        <v>91</v>
      </c>
      <c r="AC6" s="63" t="s">
        <v>90</v>
      </c>
      <c r="AD6" s="64"/>
      <c r="AE6" s="65" t="s">
        <v>91</v>
      </c>
      <c r="AF6" s="63" t="s">
        <v>90</v>
      </c>
      <c r="AG6" s="64"/>
      <c r="AH6" s="65" t="s">
        <v>91</v>
      </c>
      <c r="AI6" s="63" t="s">
        <v>90</v>
      </c>
      <c r="AJ6" s="64"/>
      <c r="AK6" s="65" t="s">
        <v>91</v>
      </c>
      <c r="AL6" s="63" t="s">
        <v>90</v>
      </c>
      <c r="AM6" s="64"/>
      <c r="AN6" s="82" t="s">
        <v>91</v>
      </c>
      <c r="AO6" s="67" t="s">
        <v>90</v>
      </c>
      <c r="AP6" s="68"/>
      <c r="AQ6" s="95"/>
    </row>
    <row r="7" spans="1:43" ht="39">
      <c r="A7" s="87"/>
      <c r="B7" s="93"/>
      <c r="C7" s="90"/>
      <c r="D7" s="66"/>
      <c r="E7" s="55" t="s">
        <v>85</v>
      </c>
      <c r="F7" s="56" t="s">
        <v>239</v>
      </c>
      <c r="G7" s="66"/>
      <c r="H7" s="55" t="s">
        <v>85</v>
      </c>
      <c r="I7" s="56" t="s">
        <v>239</v>
      </c>
      <c r="J7" s="66"/>
      <c r="K7" s="55" t="s">
        <v>85</v>
      </c>
      <c r="L7" s="56" t="s">
        <v>239</v>
      </c>
      <c r="M7" s="66"/>
      <c r="N7" s="55" t="s">
        <v>85</v>
      </c>
      <c r="O7" s="56" t="s">
        <v>239</v>
      </c>
      <c r="P7" s="66"/>
      <c r="Q7" s="55" t="s">
        <v>85</v>
      </c>
      <c r="R7" s="56" t="s">
        <v>239</v>
      </c>
      <c r="S7" s="66"/>
      <c r="T7" s="55" t="s">
        <v>85</v>
      </c>
      <c r="U7" s="56" t="s">
        <v>239</v>
      </c>
      <c r="V7" s="66"/>
      <c r="W7" s="55" t="s">
        <v>85</v>
      </c>
      <c r="X7" s="56" t="s">
        <v>239</v>
      </c>
      <c r="Y7" s="66"/>
      <c r="Z7" s="55" t="s">
        <v>85</v>
      </c>
      <c r="AA7" s="56" t="s">
        <v>239</v>
      </c>
      <c r="AB7" s="66"/>
      <c r="AC7" s="55" t="s">
        <v>85</v>
      </c>
      <c r="AD7" s="56" t="s">
        <v>239</v>
      </c>
      <c r="AE7" s="66"/>
      <c r="AF7" s="55" t="s">
        <v>85</v>
      </c>
      <c r="AG7" s="56" t="s">
        <v>239</v>
      </c>
      <c r="AH7" s="66"/>
      <c r="AI7" s="55" t="s">
        <v>85</v>
      </c>
      <c r="AJ7" s="56" t="s">
        <v>239</v>
      </c>
      <c r="AK7" s="66"/>
      <c r="AL7" s="55" t="s">
        <v>85</v>
      </c>
      <c r="AM7" s="56" t="s">
        <v>239</v>
      </c>
      <c r="AN7" s="83"/>
      <c r="AO7" s="57" t="s">
        <v>85</v>
      </c>
      <c r="AP7" s="58" t="s">
        <v>239</v>
      </c>
      <c r="AQ7" s="95"/>
    </row>
    <row r="8" spans="1:43" ht="12.75">
      <c r="A8" s="43">
        <v>1</v>
      </c>
      <c r="B8" s="43">
        <f>A8+1</f>
        <v>2</v>
      </c>
      <c r="C8" s="43">
        <f aca="true" t="shared" si="0" ref="C8:AP8">B8+1</f>
        <v>3</v>
      </c>
      <c r="D8" s="43">
        <f t="shared" si="0"/>
        <v>4</v>
      </c>
      <c r="E8" s="43">
        <f t="shared" si="0"/>
        <v>5</v>
      </c>
      <c r="F8" s="43">
        <f t="shared" si="0"/>
        <v>6</v>
      </c>
      <c r="G8" s="43">
        <f t="shared" si="0"/>
        <v>7</v>
      </c>
      <c r="H8" s="43">
        <f t="shared" si="0"/>
        <v>8</v>
      </c>
      <c r="I8" s="43">
        <f t="shared" si="0"/>
        <v>9</v>
      </c>
      <c r="J8" s="43">
        <f t="shared" si="0"/>
        <v>10</v>
      </c>
      <c r="K8" s="43">
        <f t="shared" si="0"/>
        <v>11</v>
      </c>
      <c r="L8" s="43">
        <f t="shared" si="0"/>
        <v>12</v>
      </c>
      <c r="M8" s="43">
        <f t="shared" si="0"/>
        <v>13</v>
      </c>
      <c r="N8" s="43">
        <f t="shared" si="0"/>
        <v>14</v>
      </c>
      <c r="O8" s="43">
        <f t="shared" si="0"/>
        <v>15</v>
      </c>
      <c r="P8" s="43">
        <f t="shared" si="0"/>
        <v>16</v>
      </c>
      <c r="Q8" s="43">
        <f t="shared" si="0"/>
        <v>17</v>
      </c>
      <c r="R8" s="43">
        <f t="shared" si="0"/>
        <v>18</v>
      </c>
      <c r="S8" s="43">
        <f t="shared" si="0"/>
        <v>19</v>
      </c>
      <c r="T8" s="43">
        <f t="shared" si="0"/>
        <v>20</v>
      </c>
      <c r="U8" s="43">
        <f t="shared" si="0"/>
        <v>21</v>
      </c>
      <c r="V8" s="43">
        <f t="shared" si="0"/>
        <v>22</v>
      </c>
      <c r="W8" s="43">
        <f t="shared" si="0"/>
        <v>23</v>
      </c>
      <c r="X8" s="43">
        <f t="shared" si="0"/>
        <v>24</v>
      </c>
      <c r="Y8" s="43">
        <f t="shared" si="0"/>
        <v>25</v>
      </c>
      <c r="Z8" s="43">
        <f t="shared" si="0"/>
        <v>26</v>
      </c>
      <c r="AA8" s="43">
        <f t="shared" si="0"/>
        <v>27</v>
      </c>
      <c r="AB8" s="43">
        <f t="shared" si="0"/>
        <v>28</v>
      </c>
      <c r="AC8" s="43">
        <f t="shared" si="0"/>
        <v>29</v>
      </c>
      <c r="AD8" s="43">
        <f t="shared" si="0"/>
        <v>30</v>
      </c>
      <c r="AE8" s="43">
        <f t="shared" si="0"/>
        <v>31</v>
      </c>
      <c r="AF8" s="43">
        <f t="shared" si="0"/>
        <v>32</v>
      </c>
      <c r="AG8" s="43">
        <f t="shared" si="0"/>
        <v>33</v>
      </c>
      <c r="AH8" s="43">
        <f t="shared" si="0"/>
        <v>34</v>
      </c>
      <c r="AI8" s="43">
        <f t="shared" si="0"/>
        <v>35</v>
      </c>
      <c r="AJ8" s="43">
        <f t="shared" si="0"/>
        <v>36</v>
      </c>
      <c r="AK8" s="43">
        <f t="shared" si="0"/>
        <v>37</v>
      </c>
      <c r="AL8" s="43">
        <f t="shared" si="0"/>
        <v>38</v>
      </c>
      <c r="AM8" s="43">
        <f t="shared" si="0"/>
        <v>39</v>
      </c>
      <c r="AN8" s="59">
        <f t="shared" si="0"/>
        <v>40</v>
      </c>
      <c r="AO8" s="59">
        <f t="shared" si="0"/>
        <v>41</v>
      </c>
      <c r="AP8" s="59">
        <f t="shared" si="0"/>
        <v>42</v>
      </c>
      <c r="AQ8" s="50"/>
    </row>
    <row r="9" spans="1:43" ht="12.75">
      <c r="A9" s="42" t="s">
        <v>115</v>
      </c>
      <c r="B9" s="33"/>
      <c r="C9" s="34" t="s">
        <v>229</v>
      </c>
      <c r="D9" s="35">
        <f>+E9+F9</f>
        <v>0</v>
      </c>
      <c r="E9" s="35">
        <f>+E10+E21</f>
        <v>0</v>
      </c>
      <c r="F9" s="35">
        <f>+F10+F21</f>
        <v>0</v>
      </c>
      <c r="G9" s="35">
        <f>+H9+I9</f>
        <v>0</v>
      </c>
      <c r="H9" s="35">
        <f>+H10+H21</f>
        <v>0</v>
      </c>
      <c r="I9" s="35">
        <f>+I10+I21</f>
        <v>0</v>
      </c>
      <c r="J9" s="35">
        <f>+K9+L9</f>
        <v>0</v>
      </c>
      <c r="K9" s="35">
        <f>+K10+K21</f>
        <v>0</v>
      </c>
      <c r="L9" s="35">
        <f>+L10+L21</f>
        <v>0</v>
      </c>
      <c r="M9" s="35">
        <f>+N9+O9</f>
        <v>0</v>
      </c>
      <c r="N9" s="35">
        <f>+N10+N21</f>
        <v>0</v>
      </c>
      <c r="O9" s="35">
        <f>+O10+O21</f>
        <v>0</v>
      </c>
      <c r="P9" s="35">
        <f>+Q9+R9</f>
        <v>0</v>
      </c>
      <c r="Q9" s="35">
        <f>+Q10+Q21</f>
        <v>0</v>
      </c>
      <c r="R9" s="35">
        <f>+R10+R21</f>
        <v>0</v>
      </c>
      <c r="S9" s="35">
        <f>+T9+U9</f>
        <v>0</v>
      </c>
      <c r="T9" s="35">
        <f>+T10+T21</f>
        <v>0</v>
      </c>
      <c r="U9" s="35">
        <f>+U10+U21</f>
        <v>0</v>
      </c>
      <c r="V9" s="35">
        <f>+W9+X9</f>
        <v>0</v>
      </c>
      <c r="W9" s="35">
        <f>+W10+W21</f>
        <v>0</v>
      </c>
      <c r="X9" s="35">
        <f>+X10+X21</f>
        <v>0</v>
      </c>
      <c r="Y9" s="35">
        <f>+Z9+AA9</f>
        <v>0</v>
      </c>
      <c r="Z9" s="35">
        <f>+Z10+Z21</f>
        <v>0</v>
      </c>
      <c r="AA9" s="35">
        <f>+AA10+AA21</f>
        <v>0</v>
      </c>
      <c r="AB9" s="35">
        <f>+AC9+AD9</f>
        <v>0</v>
      </c>
      <c r="AC9" s="35">
        <f>+AC10+AC21</f>
        <v>0</v>
      </c>
      <c r="AD9" s="35">
        <f>+AD10+AD21</f>
        <v>0</v>
      </c>
      <c r="AE9" s="35">
        <f>+AF9+AG9</f>
        <v>0</v>
      </c>
      <c r="AF9" s="35">
        <f>+AF10+AF21</f>
        <v>0</v>
      </c>
      <c r="AG9" s="35">
        <f>+AG10+AG21</f>
        <v>0</v>
      </c>
      <c r="AH9" s="35">
        <f>+AI9+AJ9</f>
        <v>0</v>
      </c>
      <c r="AI9" s="35">
        <f>+AI10+AI21</f>
        <v>0</v>
      </c>
      <c r="AJ9" s="35">
        <f>+AJ10+AJ21</f>
        <v>0</v>
      </c>
      <c r="AK9" s="35">
        <f>+AL9+AM9</f>
        <v>0</v>
      </c>
      <c r="AL9" s="35">
        <f>+AL10+AL21</f>
        <v>0</v>
      </c>
      <c r="AM9" s="35">
        <f>+AM10+AM21</f>
        <v>0</v>
      </c>
      <c r="AN9" s="35">
        <f>+AO9+AP9</f>
        <v>0</v>
      </c>
      <c r="AO9" s="35">
        <f>+AO10+AO21</f>
        <v>0</v>
      </c>
      <c r="AP9" s="35">
        <f>+AP10+AP21</f>
        <v>0</v>
      </c>
      <c r="AQ9" s="51" t="str">
        <f aca="true" t="shared" si="1" ref="AQ9:AQ70">IF(D9&gt;0,(ROUND(AN9/D9%,2))," ")</f>
        <v> </v>
      </c>
    </row>
    <row r="10" spans="1:43" ht="12.75">
      <c r="A10" s="97" t="s">
        <v>117</v>
      </c>
      <c r="B10" s="23"/>
      <c r="C10" s="12" t="s">
        <v>94</v>
      </c>
      <c r="D10" s="6">
        <f aca="true" t="shared" si="2" ref="D9:D38">+E10+F10</f>
        <v>0</v>
      </c>
      <c r="E10" s="6">
        <f>E11+E17+E19+E20</f>
        <v>0</v>
      </c>
      <c r="F10" s="6">
        <f>F11+F17+F19+F20</f>
        <v>0</v>
      </c>
      <c r="G10" s="6">
        <f aca="true" t="shared" si="3" ref="G9:G38">+H10+I10</f>
        <v>0</v>
      </c>
      <c r="H10" s="6">
        <f>H11+H17+H19+H20</f>
        <v>0</v>
      </c>
      <c r="I10" s="6">
        <f>I11+I17+I19+I20</f>
        <v>0</v>
      </c>
      <c r="J10" s="6">
        <f aca="true" t="shared" si="4" ref="J9:J38">+K10+L10</f>
        <v>0</v>
      </c>
      <c r="K10" s="6">
        <f>K11+K17+K19+K20</f>
        <v>0</v>
      </c>
      <c r="L10" s="6">
        <f>L11+L17+L19+L20</f>
        <v>0</v>
      </c>
      <c r="M10" s="6">
        <f aca="true" t="shared" si="5" ref="M9:M38">+N10+O10</f>
        <v>0</v>
      </c>
      <c r="N10" s="6">
        <f>N11+N17+N19+N20</f>
        <v>0</v>
      </c>
      <c r="O10" s="6">
        <f>O11+O17+O19+O20</f>
        <v>0</v>
      </c>
      <c r="P10" s="6">
        <f aca="true" t="shared" si="6" ref="P9:P38">+Q10+R10</f>
        <v>0</v>
      </c>
      <c r="Q10" s="6">
        <f>Q11+Q17+Q19+Q20</f>
        <v>0</v>
      </c>
      <c r="R10" s="6">
        <f>R11+R17+R19+R20</f>
        <v>0</v>
      </c>
      <c r="S10" s="6">
        <f aca="true" t="shared" si="7" ref="S9:S38">+T10+U10</f>
        <v>0</v>
      </c>
      <c r="T10" s="6">
        <f>T11+T17+T19+T20</f>
        <v>0</v>
      </c>
      <c r="U10" s="6">
        <f>U11+U17+U19+U20</f>
        <v>0</v>
      </c>
      <c r="V10" s="6">
        <f aca="true" t="shared" si="8" ref="V9:V38">+W10+X10</f>
        <v>0</v>
      </c>
      <c r="W10" s="6">
        <f>W11+W17+W19+W20</f>
        <v>0</v>
      </c>
      <c r="X10" s="6">
        <f>X11+X17+X19+X20</f>
        <v>0</v>
      </c>
      <c r="Y10" s="6">
        <f aca="true" t="shared" si="9" ref="Y9:Y38">+Z10+AA10</f>
        <v>0</v>
      </c>
      <c r="Z10" s="6">
        <f>Z11+Z17+Z19+Z20</f>
        <v>0</v>
      </c>
      <c r="AA10" s="6">
        <f>AA11+AA17+AA19+AA20</f>
        <v>0</v>
      </c>
      <c r="AB10" s="6">
        <f aca="true" t="shared" si="10" ref="AB9:AB38">+AC10+AD10</f>
        <v>0</v>
      </c>
      <c r="AC10" s="6">
        <f>AC11+AC17+AC19+AC20</f>
        <v>0</v>
      </c>
      <c r="AD10" s="6">
        <f>AD11+AD17+AD19+AD20</f>
        <v>0</v>
      </c>
      <c r="AE10" s="6">
        <f aca="true" t="shared" si="11" ref="AE9:AE38">+AF10+AG10</f>
        <v>0</v>
      </c>
      <c r="AF10" s="6">
        <f>AF11+AF17+AF19+AF20</f>
        <v>0</v>
      </c>
      <c r="AG10" s="6">
        <f>AG11+AG17+AG19+AG20</f>
        <v>0</v>
      </c>
      <c r="AH10" s="6">
        <f aca="true" t="shared" si="12" ref="AH9:AH38">+AI10+AJ10</f>
        <v>0</v>
      </c>
      <c r="AI10" s="6">
        <f>AI11+AI17+AI19+AI20</f>
        <v>0</v>
      </c>
      <c r="AJ10" s="6">
        <f>AJ11+AJ17+AJ19+AJ20</f>
        <v>0</v>
      </c>
      <c r="AK10" s="6">
        <f aca="true" t="shared" si="13" ref="AK9:AK38">+AL10+AM10</f>
        <v>0</v>
      </c>
      <c r="AL10" s="6">
        <f>AL11+AL17+AL19+AL20</f>
        <v>0</v>
      </c>
      <c r="AM10" s="6">
        <f>AM11+AM17+AM19+AM20</f>
        <v>0</v>
      </c>
      <c r="AN10" s="6">
        <f aca="true" t="shared" si="14" ref="AN9:AN38">+AO10+AP10</f>
        <v>0</v>
      </c>
      <c r="AO10" s="6">
        <f>AO11+AO17+AO19+AO20</f>
        <v>0</v>
      </c>
      <c r="AP10" s="6">
        <f>AP11+AP17+AP19+AP20</f>
        <v>0</v>
      </c>
      <c r="AQ10" s="51" t="str">
        <f t="shared" si="1"/>
        <v> </v>
      </c>
    </row>
    <row r="11" spans="1:43" ht="12.75">
      <c r="A11" s="27" t="s">
        <v>116</v>
      </c>
      <c r="B11" s="21" t="s">
        <v>2</v>
      </c>
      <c r="C11" s="7" t="s">
        <v>3</v>
      </c>
      <c r="D11" s="6">
        <f t="shared" si="2"/>
        <v>0</v>
      </c>
      <c r="E11" s="6">
        <f>SUM(E12:E16)</f>
        <v>0</v>
      </c>
      <c r="F11" s="6">
        <f>SUM(F12:F16)</f>
        <v>0</v>
      </c>
      <c r="G11" s="6">
        <f t="shared" si="3"/>
        <v>0</v>
      </c>
      <c r="H11" s="6">
        <f>SUM(H12:H16)</f>
        <v>0</v>
      </c>
      <c r="I11" s="6">
        <f>SUM(I12:I16)</f>
        <v>0</v>
      </c>
      <c r="J11" s="6">
        <f t="shared" si="4"/>
        <v>0</v>
      </c>
      <c r="K11" s="6">
        <f>SUM(K12:K16)</f>
        <v>0</v>
      </c>
      <c r="L11" s="6">
        <f>SUM(L12:L16)</f>
        <v>0</v>
      </c>
      <c r="M11" s="6">
        <f t="shared" si="5"/>
        <v>0</v>
      </c>
      <c r="N11" s="6">
        <f>SUM(N12:N16)</f>
        <v>0</v>
      </c>
      <c r="O11" s="6">
        <f>SUM(O12:O16)</f>
        <v>0</v>
      </c>
      <c r="P11" s="6">
        <f t="shared" si="6"/>
        <v>0</v>
      </c>
      <c r="Q11" s="6">
        <f>SUM(Q12:Q16)</f>
        <v>0</v>
      </c>
      <c r="R11" s="6">
        <f>SUM(R12:R16)</f>
        <v>0</v>
      </c>
      <c r="S11" s="6">
        <f t="shared" si="7"/>
        <v>0</v>
      </c>
      <c r="T11" s="6">
        <f>SUM(T12:T16)</f>
        <v>0</v>
      </c>
      <c r="U11" s="6">
        <f>SUM(U12:U16)</f>
        <v>0</v>
      </c>
      <c r="V11" s="6">
        <f t="shared" si="8"/>
        <v>0</v>
      </c>
      <c r="W11" s="6">
        <f>SUM(W12:W16)</f>
        <v>0</v>
      </c>
      <c r="X11" s="6">
        <f>SUM(X12:X16)</f>
        <v>0</v>
      </c>
      <c r="Y11" s="6">
        <f t="shared" si="9"/>
        <v>0</v>
      </c>
      <c r="Z11" s="6">
        <f>SUM(Z12:Z16)</f>
        <v>0</v>
      </c>
      <c r="AA11" s="6">
        <f>SUM(AA12:AA16)</f>
        <v>0</v>
      </c>
      <c r="AB11" s="6">
        <f t="shared" si="10"/>
        <v>0</v>
      </c>
      <c r="AC11" s="6">
        <f>SUM(AC12:AC16)</f>
        <v>0</v>
      </c>
      <c r="AD11" s="6">
        <f>SUM(AD12:AD16)</f>
        <v>0</v>
      </c>
      <c r="AE11" s="6">
        <f t="shared" si="11"/>
        <v>0</v>
      </c>
      <c r="AF11" s="6">
        <f>SUM(AF12:AF16)</f>
        <v>0</v>
      </c>
      <c r="AG11" s="6">
        <f>SUM(AG12:AG16)</f>
        <v>0</v>
      </c>
      <c r="AH11" s="6">
        <f t="shared" si="12"/>
        <v>0</v>
      </c>
      <c r="AI11" s="6">
        <f>SUM(AI12:AI16)</f>
        <v>0</v>
      </c>
      <c r="AJ11" s="6">
        <f>SUM(AJ12:AJ16)</f>
        <v>0</v>
      </c>
      <c r="AK11" s="6">
        <f t="shared" si="13"/>
        <v>0</v>
      </c>
      <c r="AL11" s="6">
        <f>SUM(AL12:AL16)</f>
        <v>0</v>
      </c>
      <c r="AM11" s="6">
        <f>SUM(AM12:AM16)</f>
        <v>0</v>
      </c>
      <c r="AN11" s="6">
        <f t="shared" si="14"/>
        <v>0</v>
      </c>
      <c r="AO11" s="6">
        <f>SUM(AO12:AO16)</f>
        <v>0</v>
      </c>
      <c r="AP11" s="6">
        <f>SUM(AP12:AP16)</f>
        <v>0</v>
      </c>
      <c r="AQ11" s="51" t="str">
        <f t="shared" si="1"/>
        <v> </v>
      </c>
    </row>
    <row r="12" spans="1:43" ht="12.75">
      <c r="A12" s="27" t="s">
        <v>262</v>
      </c>
      <c r="B12" s="22" t="s">
        <v>184</v>
      </c>
      <c r="C12" s="9" t="s">
        <v>230</v>
      </c>
      <c r="D12" s="6">
        <f t="shared" si="2"/>
        <v>0</v>
      </c>
      <c r="E12" s="6">
        <f>+'ОИ по месеци 2014 '!E12</f>
        <v>0</v>
      </c>
      <c r="F12" s="6">
        <f>+'ОИ по месеци 2014 '!F12</f>
        <v>0</v>
      </c>
      <c r="G12" s="6">
        <f t="shared" si="3"/>
        <v>0</v>
      </c>
      <c r="H12" s="6">
        <f>+'ОИ по месеци 2014 '!H12</f>
        <v>0</v>
      </c>
      <c r="I12" s="6">
        <f>+'ОИ по месеци 2014 '!I12</f>
        <v>0</v>
      </c>
      <c r="J12" s="6">
        <f t="shared" si="4"/>
        <v>0</v>
      </c>
      <c r="K12" s="6">
        <f>+H12+'ОИ по месеци 2014 '!K12</f>
        <v>0</v>
      </c>
      <c r="L12" s="6">
        <f>+I12+'ОИ по месеци 2014 '!L12</f>
        <v>0</v>
      </c>
      <c r="M12" s="6">
        <f t="shared" si="5"/>
        <v>0</v>
      </c>
      <c r="N12" s="6">
        <f>+K12+'ОИ по месеци 2014 '!N12</f>
        <v>0</v>
      </c>
      <c r="O12" s="6">
        <f>+L12+'ОИ по месеци 2014 '!O12</f>
        <v>0</v>
      </c>
      <c r="P12" s="6">
        <f t="shared" si="6"/>
        <v>0</v>
      </c>
      <c r="Q12" s="6">
        <f>+N12+'ОИ по месеци 2014 '!Q12</f>
        <v>0</v>
      </c>
      <c r="R12" s="6">
        <f>+O12+'ОИ по месеци 2014 '!R12</f>
        <v>0</v>
      </c>
      <c r="S12" s="6">
        <f t="shared" si="7"/>
        <v>0</v>
      </c>
      <c r="T12" s="6">
        <f>+Q12+'ОИ по месеци 2014 '!T12</f>
        <v>0</v>
      </c>
      <c r="U12" s="6">
        <f>+R12+'ОИ по месеци 2014 '!U12</f>
        <v>0</v>
      </c>
      <c r="V12" s="6">
        <f t="shared" si="8"/>
        <v>0</v>
      </c>
      <c r="W12" s="6">
        <f>+T12+'ОИ по месеци 2014 '!W12</f>
        <v>0</v>
      </c>
      <c r="X12" s="6">
        <f>+U12+'ОИ по месеци 2014 '!X12</f>
        <v>0</v>
      </c>
      <c r="Y12" s="6">
        <f t="shared" si="9"/>
        <v>0</v>
      </c>
      <c r="Z12" s="6">
        <f>+W12+'ОИ по месеци 2014 '!Z12</f>
        <v>0</v>
      </c>
      <c r="AA12" s="6">
        <f>+X12+'ОИ по месеци 2014 '!AA12</f>
        <v>0</v>
      </c>
      <c r="AB12" s="6">
        <f t="shared" si="10"/>
        <v>0</v>
      </c>
      <c r="AC12" s="6">
        <f>+Z12+'ОИ по месеци 2014 '!AC12</f>
        <v>0</v>
      </c>
      <c r="AD12" s="6">
        <f>+AA12+'ОИ по месеци 2014 '!AD12</f>
        <v>0</v>
      </c>
      <c r="AE12" s="6">
        <f t="shared" si="11"/>
        <v>0</v>
      </c>
      <c r="AF12" s="6">
        <f>+AC12+'ОИ по месеци 2014 '!AF12</f>
        <v>0</v>
      </c>
      <c r="AG12" s="6">
        <f>+AD12+'ОИ по месеци 2014 '!AG12</f>
        <v>0</v>
      </c>
      <c r="AH12" s="6">
        <f t="shared" si="12"/>
        <v>0</v>
      </c>
      <c r="AI12" s="6">
        <f>+AF12+'ОИ по месеци 2014 '!AI12</f>
        <v>0</v>
      </c>
      <c r="AJ12" s="6">
        <f>+AG12+'ОИ по месеци 2014 '!AJ12</f>
        <v>0</v>
      </c>
      <c r="AK12" s="6">
        <f t="shared" si="13"/>
        <v>0</v>
      </c>
      <c r="AL12" s="6">
        <f>+AI12+'ОИ по месеци 2014 '!AL12</f>
        <v>0</v>
      </c>
      <c r="AM12" s="6">
        <f>+AJ12+'ОИ по месеци 2014 '!AM12</f>
        <v>0</v>
      </c>
      <c r="AN12" s="6">
        <f t="shared" si="14"/>
        <v>0</v>
      </c>
      <c r="AO12" s="6">
        <f>+AL12+'ОИ по месеци 2014 '!AO12</f>
        <v>0</v>
      </c>
      <c r="AP12" s="6">
        <f>+AM12+'ОИ по месеци 2014 '!AP12</f>
        <v>0</v>
      </c>
      <c r="AQ12" s="51" t="str">
        <f t="shared" si="1"/>
        <v> </v>
      </c>
    </row>
    <row r="13" spans="1:43" ht="12.75">
      <c r="A13" s="27" t="s">
        <v>263</v>
      </c>
      <c r="B13" s="22" t="s">
        <v>186</v>
      </c>
      <c r="C13" s="9" t="s">
        <v>187</v>
      </c>
      <c r="D13" s="6">
        <f t="shared" si="2"/>
        <v>0</v>
      </c>
      <c r="E13" s="6">
        <f>+'ОИ по месеци 2014 '!E13</f>
        <v>0</v>
      </c>
      <c r="F13" s="6">
        <f>+'ОИ по месеци 2014 '!F13</f>
        <v>0</v>
      </c>
      <c r="G13" s="6">
        <f t="shared" si="3"/>
        <v>0</v>
      </c>
      <c r="H13" s="6">
        <f>+'ОИ по месеци 2014 '!H13</f>
        <v>0</v>
      </c>
      <c r="I13" s="6">
        <f>+'ОИ по месеци 2014 '!I13</f>
        <v>0</v>
      </c>
      <c r="J13" s="6">
        <f t="shared" si="4"/>
        <v>0</v>
      </c>
      <c r="K13" s="6">
        <f>+H13+'ОИ по месеци 2014 '!K13</f>
        <v>0</v>
      </c>
      <c r="L13" s="6">
        <f>+I13+'ОИ по месеци 2014 '!L13</f>
        <v>0</v>
      </c>
      <c r="M13" s="6">
        <f t="shared" si="5"/>
        <v>0</v>
      </c>
      <c r="N13" s="6">
        <f>+K13+'ОИ по месеци 2014 '!N13</f>
        <v>0</v>
      </c>
      <c r="O13" s="6">
        <f>+L13+'ОИ по месеци 2014 '!O13</f>
        <v>0</v>
      </c>
      <c r="P13" s="6">
        <f t="shared" si="6"/>
        <v>0</v>
      </c>
      <c r="Q13" s="6">
        <f>+N13+'ОИ по месеци 2014 '!Q13</f>
        <v>0</v>
      </c>
      <c r="R13" s="6">
        <f>+O13+'ОИ по месеци 2014 '!R13</f>
        <v>0</v>
      </c>
      <c r="S13" s="6">
        <f t="shared" si="7"/>
        <v>0</v>
      </c>
      <c r="T13" s="6">
        <f>+Q13+'ОИ по месеци 2014 '!T13</f>
        <v>0</v>
      </c>
      <c r="U13" s="6">
        <f>+R13+'ОИ по месеци 2014 '!U13</f>
        <v>0</v>
      </c>
      <c r="V13" s="6">
        <f t="shared" si="8"/>
        <v>0</v>
      </c>
      <c r="W13" s="6">
        <f>+T13+'ОИ по месеци 2014 '!W13</f>
        <v>0</v>
      </c>
      <c r="X13" s="6">
        <f>+U13+'ОИ по месеци 2014 '!X13</f>
        <v>0</v>
      </c>
      <c r="Y13" s="6">
        <f t="shared" si="9"/>
        <v>0</v>
      </c>
      <c r="Z13" s="6">
        <f>+W13+'ОИ по месеци 2014 '!Z13</f>
        <v>0</v>
      </c>
      <c r="AA13" s="6">
        <f>+X13+'ОИ по месеци 2014 '!AA13</f>
        <v>0</v>
      </c>
      <c r="AB13" s="6">
        <f t="shared" si="10"/>
        <v>0</v>
      </c>
      <c r="AC13" s="6">
        <f>+Z13+'ОИ по месеци 2014 '!AC13</f>
        <v>0</v>
      </c>
      <c r="AD13" s="6">
        <f>+AA13+'ОИ по месеци 2014 '!AD13</f>
        <v>0</v>
      </c>
      <c r="AE13" s="6">
        <f t="shared" si="11"/>
        <v>0</v>
      </c>
      <c r="AF13" s="6">
        <f>+AC13+'ОИ по месеци 2014 '!AF13</f>
        <v>0</v>
      </c>
      <c r="AG13" s="6">
        <f>+AD13+'ОИ по месеци 2014 '!AG13</f>
        <v>0</v>
      </c>
      <c r="AH13" s="6">
        <f t="shared" si="12"/>
        <v>0</v>
      </c>
      <c r="AI13" s="6">
        <f>+AF13+'ОИ по месеци 2014 '!AI13</f>
        <v>0</v>
      </c>
      <c r="AJ13" s="6">
        <f>+AG13+'ОИ по месеци 2014 '!AJ13</f>
        <v>0</v>
      </c>
      <c r="AK13" s="6">
        <f t="shared" si="13"/>
        <v>0</v>
      </c>
      <c r="AL13" s="6">
        <f>+AI13+'ОИ по месеци 2014 '!AL13</f>
        <v>0</v>
      </c>
      <c r="AM13" s="6">
        <f>+AJ13+'ОИ по месеци 2014 '!AM13</f>
        <v>0</v>
      </c>
      <c r="AN13" s="6">
        <f t="shared" si="14"/>
        <v>0</v>
      </c>
      <c r="AO13" s="6">
        <f>+AL13+'ОИ по месеци 2014 '!AO13</f>
        <v>0</v>
      </c>
      <c r="AP13" s="6">
        <f>+AM13+'ОИ по месеци 2014 '!AP13</f>
        <v>0</v>
      </c>
      <c r="AQ13" s="51" t="str">
        <f t="shared" si="1"/>
        <v> </v>
      </c>
    </row>
    <row r="14" spans="1:43" ht="12.75">
      <c r="A14" s="27" t="s">
        <v>264</v>
      </c>
      <c r="B14" s="22" t="s">
        <v>188</v>
      </c>
      <c r="C14" s="9" t="s">
        <v>231</v>
      </c>
      <c r="D14" s="6">
        <f t="shared" si="2"/>
        <v>0</v>
      </c>
      <c r="E14" s="6">
        <f>+'ОИ по месеци 2014 '!E14</f>
        <v>0</v>
      </c>
      <c r="F14" s="6">
        <f>+'ОИ по месеци 2014 '!F14</f>
        <v>0</v>
      </c>
      <c r="G14" s="6">
        <f t="shared" si="3"/>
        <v>0</v>
      </c>
      <c r="H14" s="6">
        <f>+'ОИ по месеци 2014 '!H14</f>
        <v>0</v>
      </c>
      <c r="I14" s="6">
        <f>+'ОИ по месеци 2014 '!I14</f>
        <v>0</v>
      </c>
      <c r="J14" s="6">
        <f t="shared" si="4"/>
        <v>0</v>
      </c>
      <c r="K14" s="6">
        <f>+H14+'ОИ по месеци 2014 '!K14</f>
        <v>0</v>
      </c>
      <c r="L14" s="6">
        <f>+I14+'ОИ по месеци 2014 '!L14</f>
        <v>0</v>
      </c>
      <c r="M14" s="6">
        <f t="shared" si="5"/>
        <v>0</v>
      </c>
      <c r="N14" s="6">
        <f>+K14+'ОИ по месеци 2014 '!N14</f>
        <v>0</v>
      </c>
      <c r="O14" s="6">
        <f>+L14+'ОИ по месеци 2014 '!O14</f>
        <v>0</v>
      </c>
      <c r="P14" s="6">
        <f t="shared" si="6"/>
        <v>0</v>
      </c>
      <c r="Q14" s="6">
        <f>+N14+'ОИ по месеци 2014 '!Q14</f>
        <v>0</v>
      </c>
      <c r="R14" s="6">
        <f>+O14+'ОИ по месеци 2014 '!R14</f>
        <v>0</v>
      </c>
      <c r="S14" s="6">
        <f t="shared" si="7"/>
        <v>0</v>
      </c>
      <c r="T14" s="6">
        <f>+Q14+'ОИ по месеци 2014 '!T14</f>
        <v>0</v>
      </c>
      <c r="U14" s="6">
        <f>+R14+'ОИ по месеци 2014 '!U14</f>
        <v>0</v>
      </c>
      <c r="V14" s="6">
        <f t="shared" si="8"/>
        <v>0</v>
      </c>
      <c r="W14" s="6">
        <f>+T14+'ОИ по месеци 2014 '!W14</f>
        <v>0</v>
      </c>
      <c r="X14" s="6">
        <f>+U14+'ОИ по месеци 2014 '!X14</f>
        <v>0</v>
      </c>
      <c r="Y14" s="6">
        <f t="shared" si="9"/>
        <v>0</v>
      </c>
      <c r="Z14" s="6">
        <f>+W14+'ОИ по месеци 2014 '!Z14</f>
        <v>0</v>
      </c>
      <c r="AA14" s="6">
        <f>+X14+'ОИ по месеци 2014 '!AA14</f>
        <v>0</v>
      </c>
      <c r="AB14" s="6">
        <f t="shared" si="10"/>
        <v>0</v>
      </c>
      <c r="AC14" s="6">
        <f>+Z14+'ОИ по месеци 2014 '!AC14</f>
        <v>0</v>
      </c>
      <c r="AD14" s="6">
        <f>+AA14+'ОИ по месеци 2014 '!AD14</f>
        <v>0</v>
      </c>
      <c r="AE14" s="6">
        <f t="shared" si="11"/>
        <v>0</v>
      </c>
      <c r="AF14" s="6">
        <f>+AC14+'ОИ по месеци 2014 '!AF14</f>
        <v>0</v>
      </c>
      <c r="AG14" s="6">
        <f>+AD14+'ОИ по месеци 2014 '!AG14</f>
        <v>0</v>
      </c>
      <c r="AH14" s="6">
        <f t="shared" si="12"/>
        <v>0</v>
      </c>
      <c r="AI14" s="6">
        <f>+AF14+'ОИ по месеци 2014 '!AI14</f>
        <v>0</v>
      </c>
      <c r="AJ14" s="6">
        <f>+AG14+'ОИ по месеци 2014 '!AJ14</f>
        <v>0</v>
      </c>
      <c r="AK14" s="6">
        <f t="shared" si="13"/>
        <v>0</v>
      </c>
      <c r="AL14" s="6">
        <f>+AI14+'ОИ по месеци 2014 '!AL14</f>
        <v>0</v>
      </c>
      <c r="AM14" s="6">
        <f>+AJ14+'ОИ по месеци 2014 '!AM14</f>
        <v>0</v>
      </c>
      <c r="AN14" s="6">
        <f t="shared" si="14"/>
        <v>0</v>
      </c>
      <c r="AO14" s="6">
        <f>+AL14+'ОИ по месеци 2014 '!AO14</f>
        <v>0</v>
      </c>
      <c r="AP14" s="6">
        <f>+AM14+'ОИ по месеци 2014 '!AP14</f>
        <v>0</v>
      </c>
      <c r="AQ14" s="51" t="str">
        <f t="shared" si="1"/>
        <v> </v>
      </c>
    </row>
    <row r="15" spans="1:43" ht="12.75">
      <c r="A15" s="27" t="s">
        <v>265</v>
      </c>
      <c r="B15" s="22" t="s">
        <v>4</v>
      </c>
      <c r="C15" s="9" t="s">
        <v>185</v>
      </c>
      <c r="D15" s="6">
        <f t="shared" si="2"/>
        <v>0</v>
      </c>
      <c r="E15" s="6">
        <f>+'ОИ по месеци 2014 '!E15</f>
        <v>0</v>
      </c>
      <c r="F15" s="6">
        <f>+'ОИ по месеци 2014 '!F15</f>
        <v>0</v>
      </c>
      <c r="G15" s="6">
        <f t="shared" si="3"/>
        <v>0</v>
      </c>
      <c r="H15" s="6">
        <f>+'ОИ по месеци 2014 '!H15</f>
        <v>0</v>
      </c>
      <c r="I15" s="6">
        <f>+'ОИ по месеци 2014 '!I15</f>
        <v>0</v>
      </c>
      <c r="J15" s="6">
        <f t="shared" si="4"/>
        <v>0</v>
      </c>
      <c r="K15" s="6">
        <f>+H15+'ОИ по месеци 2014 '!K15</f>
        <v>0</v>
      </c>
      <c r="L15" s="6">
        <f>+I15+'ОИ по месеци 2014 '!L15</f>
        <v>0</v>
      </c>
      <c r="M15" s="6">
        <f t="shared" si="5"/>
        <v>0</v>
      </c>
      <c r="N15" s="6">
        <f>+K15+'ОИ по месеци 2014 '!N15</f>
        <v>0</v>
      </c>
      <c r="O15" s="6">
        <f>+L15+'ОИ по месеци 2014 '!O15</f>
        <v>0</v>
      </c>
      <c r="P15" s="6">
        <f t="shared" si="6"/>
        <v>0</v>
      </c>
      <c r="Q15" s="6">
        <f>+N15+'ОИ по месеци 2014 '!Q15</f>
        <v>0</v>
      </c>
      <c r="R15" s="6">
        <f>+O15+'ОИ по месеци 2014 '!R15</f>
        <v>0</v>
      </c>
      <c r="S15" s="6">
        <f t="shared" si="7"/>
        <v>0</v>
      </c>
      <c r="T15" s="6">
        <f>+Q15+'ОИ по месеци 2014 '!T15</f>
        <v>0</v>
      </c>
      <c r="U15" s="6">
        <f>+R15+'ОИ по месеци 2014 '!U15</f>
        <v>0</v>
      </c>
      <c r="V15" s="6">
        <f t="shared" si="8"/>
        <v>0</v>
      </c>
      <c r="W15" s="6">
        <f>+T15+'ОИ по месеци 2014 '!W15</f>
        <v>0</v>
      </c>
      <c r="X15" s="6">
        <f>+U15+'ОИ по месеци 2014 '!X15</f>
        <v>0</v>
      </c>
      <c r="Y15" s="6">
        <f t="shared" si="9"/>
        <v>0</v>
      </c>
      <c r="Z15" s="6">
        <f>+W15+'ОИ по месеци 2014 '!Z15</f>
        <v>0</v>
      </c>
      <c r="AA15" s="6">
        <f>+X15+'ОИ по месеци 2014 '!AA15</f>
        <v>0</v>
      </c>
      <c r="AB15" s="6">
        <f t="shared" si="10"/>
        <v>0</v>
      </c>
      <c r="AC15" s="6">
        <f>+Z15+'ОИ по месеци 2014 '!AC15</f>
        <v>0</v>
      </c>
      <c r="AD15" s="6">
        <f>+AA15+'ОИ по месеци 2014 '!AD15</f>
        <v>0</v>
      </c>
      <c r="AE15" s="6">
        <f t="shared" si="11"/>
        <v>0</v>
      </c>
      <c r="AF15" s="6">
        <f>+AC15+'ОИ по месеци 2014 '!AF15</f>
        <v>0</v>
      </c>
      <c r="AG15" s="6">
        <f>+AD15+'ОИ по месеци 2014 '!AG15</f>
        <v>0</v>
      </c>
      <c r="AH15" s="6">
        <f t="shared" si="12"/>
        <v>0</v>
      </c>
      <c r="AI15" s="6">
        <f>+AF15+'ОИ по месеци 2014 '!AI15</f>
        <v>0</v>
      </c>
      <c r="AJ15" s="6">
        <f>+AG15+'ОИ по месеци 2014 '!AJ15</f>
        <v>0</v>
      </c>
      <c r="AK15" s="6">
        <f t="shared" si="13"/>
        <v>0</v>
      </c>
      <c r="AL15" s="6">
        <f>+AI15+'ОИ по месеци 2014 '!AL15</f>
        <v>0</v>
      </c>
      <c r="AM15" s="6">
        <f>+AJ15+'ОИ по месеци 2014 '!AM15</f>
        <v>0</v>
      </c>
      <c r="AN15" s="6">
        <f t="shared" si="14"/>
        <v>0</v>
      </c>
      <c r="AO15" s="6">
        <f>+AL15+'ОИ по месеци 2014 '!AO15</f>
        <v>0</v>
      </c>
      <c r="AP15" s="6">
        <f>+AM15+'ОИ по месеци 2014 '!AP15</f>
        <v>0</v>
      </c>
      <c r="AQ15" s="51" t="str">
        <f t="shared" si="1"/>
        <v> </v>
      </c>
    </row>
    <row r="16" spans="1:43" ht="12.75">
      <c r="A16" s="27" t="s">
        <v>266</v>
      </c>
      <c r="B16" s="22" t="s">
        <v>189</v>
      </c>
      <c r="C16" s="9" t="s">
        <v>232</v>
      </c>
      <c r="D16" s="11">
        <f t="shared" si="2"/>
        <v>0</v>
      </c>
      <c r="E16" s="11">
        <f>+'ОИ по месеци 2014 '!E16</f>
        <v>0</v>
      </c>
      <c r="F16" s="11">
        <f>+'ОИ по месеци 2014 '!F16</f>
        <v>0</v>
      </c>
      <c r="G16" s="11">
        <f t="shared" si="3"/>
        <v>0</v>
      </c>
      <c r="H16" s="11">
        <f>+'ОИ по месеци 2014 '!H16</f>
        <v>0</v>
      </c>
      <c r="I16" s="11">
        <f>+'ОИ по месеци 2014 '!I16</f>
        <v>0</v>
      </c>
      <c r="J16" s="11">
        <f t="shared" si="4"/>
        <v>0</v>
      </c>
      <c r="K16" s="11">
        <f>+H16+'ОИ по месеци 2014 '!K16</f>
        <v>0</v>
      </c>
      <c r="L16" s="11">
        <f>+I16+'ОИ по месеци 2014 '!L16</f>
        <v>0</v>
      </c>
      <c r="M16" s="11">
        <f t="shared" si="5"/>
        <v>0</v>
      </c>
      <c r="N16" s="11">
        <f>+K16+'ОИ по месеци 2014 '!N16</f>
        <v>0</v>
      </c>
      <c r="O16" s="11">
        <f>+L16+'ОИ по месеци 2014 '!O16</f>
        <v>0</v>
      </c>
      <c r="P16" s="11">
        <f t="shared" si="6"/>
        <v>0</v>
      </c>
      <c r="Q16" s="11">
        <f>+N16+'ОИ по месеци 2014 '!Q16</f>
        <v>0</v>
      </c>
      <c r="R16" s="11">
        <f>+O16+'ОИ по месеци 2014 '!R16</f>
        <v>0</v>
      </c>
      <c r="S16" s="11">
        <f t="shared" si="7"/>
        <v>0</v>
      </c>
      <c r="T16" s="11">
        <f>+Q16+'ОИ по месеци 2014 '!T16</f>
        <v>0</v>
      </c>
      <c r="U16" s="11">
        <f>+R16+'ОИ по месеци 2014 '!U16</f>
        <v>0</v>
      </c>
      <c r="V16" s="11">
        <f t="shared" si="8"/>
        <v>0</v>
      </c>
      <c r="W16" s="11">
        <f>+T16+'ОИ по месеци 2014 '!W16</f>
        <v>0</v>
      </c>
      <c r="X16" s="11">
        <f>+U16+'ОИ по месеци 2014 '!X16</f>
        <v>0</v>
      </c>
      <c r="Y16" s="11">
        <f t="shared" si="9"/>
        <v>0</v>
      </c>
      <c r="Z16" s="11">
        <f>+W16+'ОИ по месеци 2014 '!Z16</f>
        <v>0</v>
      </c>
      <c r="AA16" s="11">
        <f>+X16+'ОИ по месеци 2014 '!AA16</f>
        <v>0</v>
      </c>
      <c r="AB16" s="11">
        <f t="shared" si="10"/>
        <v>0</v>
      </c>
      <c r="AC16" s="11">
        <f>+Z16+'ОИ по месеци 2014 '!AC16</f>
        <v>0</v>
      </c>
      <c r="AD16" s="11">
        <f>+AA16+'ОИ по месеци 2014 '!AD16</f>
        <v>0</v>
      </c>
      <c r="AE16" s="11">
        <f t="shared" si="11"/>
        <v>0</v>
      </c>
      <c r="AF16" s="11">
        <f>+AC16+'ОИ по месеци 2014 '!AF16</f>
        <v>0</v>
      </c>
      <c r="AG16" s="11">
        <f>+AD16+'ОИ по месеци 2014 '!AG16</f>
        <v>0</v>
      </c>
      <c r="AH16" s="11">
        <f t="shared" si="12"/>
        <v>0</v>
      </c>
      <c r="AI16" s="11">
        <f>+AF16+'ОИ по месеци 2014 '!AI16</f>
        <v>0</v>
      </c>
      <c r="AJ16" s="11">
        <f>+AG16+'ОИ по месеци 2014 '!AJ16</f>
        <v>0</v>
      </c>
      <c r="AK16" s="11">
        <f t="shared" si="13"/>
        <v>0</v>
      </c>
      <c r="AL16" s="11">
        <f>+AI16+'ОИ по месеци 2014 '!AL16</f>
        <v>0</v>
      </c>
      <c r="AM16" s="11">
        <f>+AJ16+'ОИ по месеци 2014 '!AM16</f>
        <v>0</v>
      </c>
      <c r="AN16" s="11">
        <f t="shared" si="14"/>
        <v>0</v>
      </c>
      <c r="AO16" s="11">
        <f>+AL16+'ОИ по месеци 2014 '!AO16</f>
        <v>0</v>
      </c>
      <c r="AP16" s="11">
        <f>+AM16+'ОИ по месеци 2014 '!AP16</f>
        <v>0</v>
      </c>
      <c r="AQ16" s="51" t="str">
        <f t="shared" si="1"/>
        <v> </v>
      </c>
    </row>
    <row r="17" spans="1:43" ht="12.75">
      <c r="A17" s="41" t="s">
        <v>118</v>
      </c>
      <c r="B17" s="21" t="s">
        <v>192</v>
      </c>
      <c r="C17" s="7" t="s">
        <v>233</v>
      </c>
      <c r="D17" s="11">
        <f t="shared" si="2"/>
        <v>0</v>
      </c>
      <c r="E17" s="11">
        <f>E18</f>
        <v>0</v>
      </c>
      <c r="F17" s="11">
        <f>F18</f>
        <v>0</v>
      </c>
      <c r="G17" s="11">
        <f t="shared" si="3"/>
        <v>0</v>
      </c>
      <c r="H17" s="11">
        <f>H18</f>
        <v>0</v>
      </c>
      <c r="I17" s="11">
        <f>I18</f>
        <v>0</v>
      </c>
      <c r="J17" s="11">
        <f t="shared" si="4"/>
        <v>0</v>
      </c>
      <c r="K17" s="11">
        <f>K18</f>
        <v>0</v>
      </c>
      <c r="L17" s="11">
        <f>L18</f>
        <v>0</v>
      </c>
      <c r="M17" s="11">
        <f t="shared" si="5"/>
        <v>0</v>
      </c>
      <c r="N17" s="11">
        <f>N18</f>
        <v>0</v>
      </c>
      <c r="O17" s="11">
        <f>O18</f>
        <v>0</v>
      </c>
      <c r="P17" s="11">
        <f t="shared" si="6"/>
        <v>0</v>
      </c>
      <c r="Q17" s="11">
        <f>Q18</f>
        <v>0</v>
      </c>
      <c r="R17" s="11">
        <f>R18</f>
        <v>0</v>
      </c>
      <c r="S17" s="11">
        <f t="shared" si="7"/>
        <v>0</v>
      </c>
      <c r="T17" s="11">
        <f>T18</f>
        <v>0</v>
      </c>
      <c r="U17" s="11">
        <f>U18</f>
        <v>0</v>
      </c>
      <c r="V17" s="11">
        <f t="shared" si="8"/>
        <v>0</v>
      </c>
      <c r="W17" s="11">
        <f>W18</f>
        <v>0</v>
      </c>
      <c r="X17" s="11">
        <f>X18</f>
        <v>0</v>
      </c>
      <c r="Y17" s="11">
        <f t="shared" si="9"/>
        <v>0</v>
      </c>
      <c r="Z17" s="11">
        <f>Z18</f>
        <v>0</v>
      </c>
      <c r="AA17" s="11">
        <f>AA18</f>
        <v>0</v>
      </c>
      <c r="AB17" s="11">
        <f t="shared" si="10"/>
        <v>0</v>
      </c>
      <c r="AC17" s="11">
        <f>AC18</f>
        <v>0</v>
      </c>
      <c r="AD17" s="11">
        <f>AD18</f>
        <v>0</v>
      </c>
      <c r="AE17" s="11">
        <f t="shared" si="11"/>
        <v>0</v>
      </c>
      <c r="AF17" s="11">
        <f>AF18</f>
        <v>0</v>
      </c>
      <c r="AG17" s="11">
        <f>AG18</f>
        <v>0</v>
      </c>
      <c r="AH17" s="11">
        <f t="shared" si="12"/>
        <v>0</v>
      </c>
      <c r="AI17" s="11">
        <f>AI18</f>
        <v>0</v>
      </c>
      <c r="AJ17" s="11">
        <f>AJ18</f>
        <v>0</v>
      </c>
      <c r="AK17" s="11">
        <f t="shared" si="13"/>
        <v>0</v>
      </c>
      <c r="AL17" s="11">
        <f>AL18</f>
        <v>0</v>
      </c>
      <c r="AM17" s="11">
        <f>AM18</f>
        <v>0</v>
      </c>
      <c r="AN17" s="11">
        <f t="shared" si="14"/>
        <v>0</v>
      </c>
      <c r="AO17" s="11">
        <f>AO18</f>
        <v>0</v>
      </c>
      <c r="AP17" s="11">
        <f>AP18</f>
        <v>0</v>
      </c>
      <c r="AQ17" s="51" t="str">
        <f t="shared" si="1"/>
        <v> </v>
      </c>
    </row>
    <row r="18" spans="1:43" ht="26.25">
      <c r="A18" s="27" t="s">
        <v>267</v>
      </c>
      <c r="B18" s="22" t="s">
        <v>193</v>
      </c>
      <c r="C18" s="9" t="s">
        <v>234</v>
      </c>
      <c r="D18" s="11">
        <f t="shared" si="2"/>
        <v>0</v>
      </c>
      <c r="E18" s="11">
        <f>+'ОИ по месеци 2014 '!E18</f>
        <v>0</v>
      </c>
      <c r="F18" s="11">
        <f>+'ОИ по месеци 2014 '!F18</f>
        <v>0</v>
      </c>
      <c r="G18" s="11">
        <f t="shared" si="3"/>
        <v>0</v>
      </c>
      <c r="H18" s="11">
        <f>+'ОИ по месеци 2014 '!H18</f>
        <v>0</v>
      </c>
      <c r="I18" s="11">
        <f>+'ОИ по месеци 2014 '!I18</f>
        <v>0</v>
      </c>
      <c r="J18" s="11">
        <f t="shared" si="4"/>
        <v>0</v>
      </c>
      <c r="K18" s="11">
        <f>+H18+'ОИ по месеци 2014 '!K18</f>
        <v>0</v>
      </c>
      <c r="L18" s="11">
        <f>+I18+'ОИ по месеци 2014 '!L18</f>
        <v>0</v>
      </c>
      <c r="M18" s="11">
        <f t="shared" si="5"/>
        <v>0</v>
      </c>
      <c r="N18" s="11">
        <f>+K18+'ОИ по месеци 2014 '!N18</f>
        <v>0</v>
      </c>
      <c r="O18" s="11">
        <f>+L18+'ОИ по месеци 2014 '!O18</f>
        <v>0</v>
      </c>
      <c r="P18" s="11">
        <f t="shared" si="6"/>
        <v>0</v>
      </c>
      <c r="Q18" s="11">
        <f>+N18+'ОИ по месеци 2014 '!Q18</f>
        <v>0</v>
      </c>
      <c r="R18" s="11">
        <f>+O18+'ОИ по месеци 2014 '!R18</f>
        <v>0</v>
      </c>
      <c r="S18" s="11">
        <f t="shared" si="7"/>
        <v>0</v>
      </c>
      <c r="T18" s="11">
        <f>+Q18+'ОИ по месеци 2014 '!T18</f>
        <v>0</v>
      </c>
      <c r="U18" s="11">
        <f>+R18+'ОИ по месеци 2014 '!U18</f>
        <v>0</v>
      </c>
      <c r="V18" s="11">
        <f t="shared" si="8"/>
        <v>0</v>
      </c>
      <c r="W18" s="11">
        <f>+T18+'ОИ по месеци 2014 '!W18</f>
        <v>0</v>
      </c>
      <c r="X18" s="11">
        <f>+U18+'ОИ по месеци 2014 '!X18</f>
        <v>0</v>
      </c>
      <c r="Y18" s="11">
        <f t="shared" si="9"/>
        <v>0</v>
      </c>
      <c r="Z18" s="11">
        <f>+W18+'ОИ по месеци 2014 '!Z18</f>
        <v>0</v>
      </c>
      <c r="AA18" s="11">
        <f>+X18+'ОИ по месеци 2014 '!AA18</f>
        <v>0</v>
      </c>
      <c r="AB18" s="11">
        <f t="shared" si="10"/>
        <v>0</v>
      </c>
      <c r="AC18" s="11">
        <f>+Z18+'ОИ по месеци 2014 '!AC18</f>
        <v>0</v>
      </c>
      <c r="AD18" s="11">
        <f>+AA18+'ОИ по месеци 2014 '!AD18</f>
        <v>0</v>
      </c>
      <c r="AE18" s="11">
        <f t="shared" si="11"/>
        <v>0</v>
      </c>
      <c r="AF18" s="11">
        <f>+AC18+'ОИ по месеци 2014 '!AF18</f>
        <v>0</v>
      </c>
      <c r="AG18" s="11">
        <f>+AD18+'ОИ по месеци 2014 '!AG18</f>
        <v>0</v>
      </c>
      <c r="AH18" s="11">
        <f t="shared" si="12"/>
        <v>0</v>
      </c>
      <c r="AI18" s="11">
        <f>+AF18+'ОИ по месеци 2014 '!AI18</f>
        <v>0</v>
      </c>
      <c r="AJ18" s="11">
        <f>+AG18+'ОИ по месеци 2014 '!AJ18</f>
        <v>0</v>
      </c>
      <c r="AK18" s="11">
        <f t="shared" si="13"/>
        <v>0</v>
      </c>
      <c r="AL18" s="11">
        <f>+AI18+'ОИ по месеци 2014 '!AL18</f>
        <v>0</v>
      </c>
      <c r="AM18" s="11">
        <f>+AJ18+'ОИ по месеци 2014 '!AM18</f>
        <v>0</v>
      </c>
      <c r="AN18" s="11">
        <f t="shared" si="14"/>
        <v>0</v>
      </c>
      <c r="AO18" s="11">
        <f>+AL18+'ОИ по месеци 2014 '!AO18</f>
        <v>0</v>
      </c>
      <c r="AP18" s="11">
        <f>+AM18+'ОИ по месеци 2014 '!AP18</f>
        <v>0</v>
      </c>
      <c r="AQ18" s="51" t="str">
        <f t="shared" si="1"/>
        <v> </v>
      </c>
    </row>
    <row r="19" spans="1:43" ht="12.75">
      <c r="A19" s="41" t="s">
        <v>128</v>
      </c>
      <c r="B19" s="21" t="s">
        <v>5</v>
      </c>
      <c r="C19" s="7" t="s">
        <v>6</v>
      </c>
      <c r="D19" s="6">
        <f t="shared" si="2"/>
        <v>0</v>
      </c>
      <c r="E19" s="6">
        <f>+'ОИ по месеци 2014 '!E19</f>
        <v>0</v>
      </c>
      <c r="F19" s="6">
        <f>+'ОИ по месеци 2014 '!F19</f>
        <v>0</v>
      </c>
      <c r="G19" s="6">
        <f t="shared" si="3"/>
        <v>0</v>
      </c>
      <c r="H19" s="6">
        <f>+'ОИ по месеци 2014 '!H19</f>
        <v>0</v>
      </c>
      <c r="I19" s="6">
        <f>+'ОИ по месеци 2014 '!I19</f>
        <v>0</v>
      </c>
      <c r="J19" s="6">
        <f t="shared" si="4"/>
        <v>0</v>
      </c>
      <c r="K19" s="6">
        <f>+H19+'ОИ по месеци 2014 '!K19</f>
        <v>0</v>
      </c>
      <c r="L19" s="6">
        <f>+I19+'ОИ по месеци 2014 '!L19</f>
        <v>0</v>
      </c>
      <c r="M19" s="6">
        <f t="shared" si="5"/>
        <v>0</v>
      </c>
      <c r="N19" s="6">
        <f>+K19+'ОИ по месеци 2014 '!N19</f>
        <v>0</v>
      </c>
      <c r="O19" s="6">
        <f>+L19+'ОИ по месеци 2014 '!O19</f>
        <v>0</v>
      </c>
      <c r="P19" s="6">
        <f t="shared" si="6"/>
        <v>0</v>
      </c>
      <c r="Q19" s="6">
        <f>+N19+'ОИ по месеци 2014 '!Q19</f>
        <v>0</v>
      </c>
      <c r="R19" s="6">
        <f>+O19+'ОИ по месеци 2014 '!R19</f>
        <v>0</v>
      </c>
      <c r="S19" s="6">
        <f t="shared" si="7"/>
        <v>0</v>
      </c>
      <c r="T19" s="6">
        <f>+Q19+'ОИ по месеци 2014 '!T19</f>
        <v>0</v>
      </c>
      <c r="U19" s="6">
        <f>+R19+'ОИ по месеци 2014 '!U19</f>
        <v>0</v>
      </c>
      <c r="V19" s="6">
        <f t="shared" si="8"/>
        <v>0</v>
      </c>
      <c r="W19" s="6">
        <f>+T19+'ОИ по месеци 2014 '!W19</f>
        <v>0</v>
      </c>
      <c r="X19" s="6">
        <f>+U19+'ОИ по месеци 2014 '!X19</f>
        <v>0</v>
      </c>
      <c r="Y19" s="6">
        <f t="shared" si="9"/>
        <v>0</v>
      </c>
      <c r="Z19" s="6">
        <f>+W19+'ОИ по месеци 2014 '!Z19</f>
        <v>0</v>
      </c>
      <c r="AA19" s="6">
        <f>+X19+'ОИ по месеци 2014 '!AA19</f>
        <v>0</v>
      </c>
      <c r="AB19" s="6">
        <f t="shared" si="10"/>
        <v>0</v>
      </c>
      <c r="AC19" s="6">
        <f>+Z19+'ОИ по месеци 2014 '!AC19</f>
        <v>0</v>
      </c>
      <c r="AD19" s="6">
        <f>+AA19+'ОИ по месеци 2014 '!AD19</f>
        <v>0</v>
      </c>
      <c r="AE19" s="6">
        <f t="shared" si="11"/>
        <v>0</v>
      </c>
      <c r="AF19" s="6">
        <f>+AC19+'ОИ по месеци 2014 '!AF19</f>
        <v>0</v>
      </c>
      <c r="AG19" s="6">
        <f>+AD19+'ОИ по месеци 2014 '!AG19</f>
        <v>0</v>
      </c>
      <c r="AH19" s="6">
        <f t="shared" si="12"/>
        <v>0</v>
      </c>
      <c r="AI19" s="6">
        <f>+AF19+'ОИ по месеци 2014 '!AI19</f>
        <v>0</v>
      </c>
      <c r="AJ19" s="6">
        <f>+AG19+'ОИ по месеци 2014 '!AJ19</f>
        <v>0</v>
      </c>
      <c r="AK19" s="6">
        <f t="shared" si="13"/>
        <v>0</v>
      </c>
      <c r="AL19" s="6">
        <f>+AI19+'ОИ по месеци 2014 '!AL19</f>
        <v>0</v>
      </c>
      <c r="AM19" s="6">
        <f>+AJ19+'ОИ по месеци 2014 '!AM19</f>
        <v>0</v>
      </c>
      <c r="AN19" s="6">
        <f t="shared" si="14"/>
        <v>0</v>
      </c>
      <c r="AO19" s="6">
        <f>+AL19+'ОИ по месеци 2014 '!AO19</f>
        <v>0</v>
      </c>
      <c r="AP19" s="6">
        <f>+AM19+'ОИ по месеци 2014 '!AP19</f>
        <v>0</v>
      </c>
      <c r="AQ19" s="51" t="str">
        <f t="shared" si="1"/>
        <v> </v>
      </c>
    </row>
    <row r="20" spans="1:43" ht="12.75">
      <c r="A20" s="41" t="s">
        <v>132</v>
      </c>
      <c r="B20" s="21" t="s">
        <v>7</v>
      </c>
      <c r="C20" s="7" t="s">
        <v>8</v>
      </c>
      <c r="D20" s="6">
        <f t="shared" si="2"/>
        <v>0</v>
      </c>
      <c r="E20" s="6">
        <f>+'ОИ по месеци 2014 '!E20</f>
        <v>0</v>
      </c>
      <c r="F20" s="6">
        <f>+'ОИ по месеци 2014 '!F20</f>
        <v>0</v>
      </c>
      <c r="G20" s="6">
        <f t="shared" si="3"/>
        <v>0</v>
      </c>
      <c r="H20" s="6">
        <f>+'ОИ по месеци 2014 '!H20</f>
        <v>0</v>
      </c>
      <c r="I20" s="6">
        <f>+'ОИ по месеци 2014 '!I20</f>
        <v>0</v>
      </c>
      <c r="J20" s="6">
        <f t="shared" si="4"/>
        <v>0</v>
      </c>
      <c r="K20" s="6">
        <f>+H20+'ОИ по месеци 2014 '!K20</f>
        <v>0</v>
      </c>
      <c r="L20" s="6">
        <f>+I20+'ОИ по месеци 2014 '!L20</f>
        <v>0</v>
      </c>
      <c r="M20" s="6">
        <f t="shared" si="5"/>
        <v>0</v>
      </c>
      <c r="N20" s="6">
        <f>+K20+'ОИ по месеци 2014 '!N20</f>
        <v>0</v>
      </c>
      <c r="O20" s="6">
        <f>+L20+'ОИ по месеци 2014 '!O20</f>
        <v>0</v>
      </c>
      <c r="P20" s="6">
        <f t="shared" si="6"/>
        <v>0</v>
      </c>
      <c r="Q20" s="6">
        <f>+N20+'ОИ по месеци 2014 '!Q20</f>
        <v>0</v>
      </c>
      <c r="R20" s="6">
        <f>+O20+'ОИ по месеци 2014 '!R20</f>
        <v>0</v>
      </c>
      <c r="S20" s="6">
        <f t="shared" si="7"/>
        <v>0</v>
      </c>
      <c r="T20" s="6">
        <f>+Q20+'ОИ по месеци 2014 '!T20</f>
        <v>0</v>
      </c>
      <c r="U20" s="6">
        <f>+R20+'ОИ по месеци 2014 '!U20</f>
        <v>0</v>
      </c>
      <c r="V20" s="6">
        <f t="shared" si="8"/>
        <v>0</v>
      </c>
      <c r="W20" s="6">
        <f>+T20+'ОИ по месеци 2014 '!W20</f>
        <v>0</v>
      </c>
      <c r="X20" s="6">
        <f>+U20+'ОИ по месеци 2014 '!X20</f>
        <v>0</v>
      </c>
      <c r="Y20" s="6">
        <f t="shared" si="9"/>
        <v>0</v>
      </c>
      <c r="Z20" s="6">
        <f>+W20+'ОИ по месеци 2014 '!Z20</f>
        <v>0</v>
      </c>
      <c r="AA20" s="6">
        <f>+X20+'ОИ по месеци 2014 '!AA20</f>
        <v>0</v>
      </c>
      <c r="AB20" s="6">
        <f t="shared" si="10"/>
        <v>0</v>
      </c>
      <c r="AC20" s="6">
        <f>+Z20+'ОИ по месеци 2014 '!AC20</f>
        <v>0</v>
      </c>
      <c r="AD20" s="6">
        <f>+AA20+'ОИ по месеци 2014 '!AD20</f>
        <v>0</v>
      </c>
      <c r="AE20" s="6">
        <f t="shared" si="11"/>
        <v>0</v>
      </c>
      <c r="AF20" s="6">
        <f>+AC20+'ОИ по месеци 2014 '!AF20</f>
        <v>0</v>
      </c>
      <c r="AG20" s="6">
        <f>+AD20+'ОИ по месеци 2014 '!AG20</f>
        <v>0</v>
      </c>
      <c r="AH20" s="6">
        <f t="shared" si="12"/>
        <v>0</v>
      </c>
      <c r="AI20" s="6">
        <f>+AF20+'ОИ по месеци 2014 '!AI20</f>
        <v>0</v>
      </c>
      <c r="AJ20" s="6">
        <f>+AG20+'ОИ по месеци 2014 '!AJ20</f>
        <v>0</v>
      </c>
      <c r="AK20" s="6">
        <f t="shared" si="13"/>
        <v>0</v>
      </c>
      <c r="AL20" s="6">
        <f>+AI20+'ОИ по месеци 2014 '!AL20</f>
        <v>0</v>
      </c>
      <c r="AM20" s="6">
        <f>+AJ20+'ОИ по месеци 2014 '!AM20</f>
        <v>0</v>
      </c>
      <c r="AN20" s="6">
        <f t="shared" si="14"/>
        <v>0</v>
      </c>
      <c r="AO20" s="6">
        <f>+AL20+'ОИ по месеци 2014 '!AO20</f>
        <v>0</v>
      </c>
      <c r="AP20" s="6">
        <f>+AM20+'ОИ по месеци 2014 '!AP20</f>
        <v>0</v>
      </c>
      <c r="AQ20" s="51" t="str">
        <f t="shared" si="1"/>
        <v> </v>
      </c>
    </row>
    <row r="21" spans="1:43" ht="12.75">
      <c r="A21" s="96" t="s">
        <v>119</v>
      </c>
      <c r="B21" s="21" t="s">
        <v>52</v>
      </c>
      <c r="C21" s="7" t="s">
        <v>235</v>
      </c>
      <c r="D21" s="6">
        <f t="shared" si="2"/>
        <v>0</v>
      </c>
      <c r="E21" s="6">
        <f>E22+E26</f>
        <v>0</v>
      </c>
      <c r="F21" s="6">
        <f>F22+F26</f>
        <v>0</v>
      </c>
      <c r="G21" s="6">
        <f t="shared" si="3"/>
        <v>0</v>
      </c>
      <c r="H21" s="6">
        <f>H22+H26</f>
        <v>0</v>
      </c>
      <c r="I21" s="6">
        <f>I22+I26</f>
        <v>0</v>
      </c>
      <c r="J21" s="6">
        <f t="shared" si="4"/>
        <v>0</v>
      </c>
      <c r="K21" s="6">
        <f>K22+K26</f>
        <v>0</v>
      </c>
      <c r="L21" s="6">
        <f>L22+L26</f>
        <v>0</v>
      </c>
      <c r="M21" s="6">
        <f t="shared" si="5"/>
        <v>0</v>
      </c>
      <c r="N21" s="6">
        <f>N22+N26</f>
        <v>0</v>
      </c>
      <c r="O21" s="6">
        <f>O22+O26</f>
        <v>0</v>
      </c>
      <c r="P21" s="6">
        <f t="shared" si="6"/>
        <v>0</v>
      </c>
      <c r="Q21" s="6">
        <f>Q22+Q26</f>
        <v>0</v>
      </c>
      <c r="R21" s="6">
        <f>R22+R26</f>
        <v>0</v>
      </c>
      <c r="S21" s="6">
        <f t="shared" si="7"/>
        <v>0</v>
      </c>
      <c r="T21" s="6">
        <f>T22+T26</f>
        <v>0</v>
      </c>
      <c r="U21" s="6">
        <f>U22+U26</f>
        <v>0</v>
      </c>
      <c r="V21" s="6">
        <f t="shared" si="8"/>
        <v>0</v>
      </c>
      <c r="W21" s="6">
        <f>W22+W26</f>
        <v>0</v>
      </c>
      <c r="X21" s="6">
        <f>X22+X26</f>
        <v>0</v>
      </c>
      <c r="Y21" s="6">
        <f t="shared" si="9"/>
        <v>0</v>
      </c>
      <c r="Z21" s="6">
        <f>Z22+Z26</f>
        <v>0</v>
      </c>
      <c r="AA21" s="6">
        <f>AA22+AA26</f>
        <v>0</v>
      </c>
      <c r="AB21" s="6">
        <f t="shared" si="10"/>
        <v>0</v>
      </c>
      <c r="AC21" s="6">
        <f>AC22+AC26</f>
        <v>0</v>
      </c>
      <c r="AD21" s="6">
        <f>AD22+AD26</f>
        <v>0</v>
      </c>
      <c r="AE21" s="6">
        <f t="shared" si="11"/>
        <v>0</v>
      </c>
      <c r="AF21" s="6">
        <f>AF22+AF26</f>
        <v>0</v>
      </c>
      <c r="AG21" s="6">
        <f>AG22+AG26</f>
        <v>0</v>
      </c>
      <c r="AH21" s="6">
        <f t="shared" si="12"/>
        <v>0</v>
      </c>
      <c r="AI21" s="6">
        <f>AI22+AI26</f>
        <v>0</v>
      </c>
      <c r="AJ21" s="6">
        <f>AJ22+AJ26</f>
        <v>0</v>
      </c>
      <c r="AK21" s="6">
        <f t="shared" si="13"/>
        <v>0</v>
      </c>
      <c r="AL21" s="6">
        <f>AL22+AL26</f>
        <v>0</v>
      </c>
      <c r="AM21" s="6">
        <f>AM22+AM26</f>
        <v>0</v>
      </c>
      <c r="AN21" s="6">
        <f t="shared" si="14"/>
        <v>0</v>
      </c>
      <c r="AO21" s="6">
        <f>AO22+AO26</f>
        <v>0</v>
      </c>
      <c r="AP21" s="6">
        <f>AP22+AP26</f>
        <v>0</v>
      </c>
      <c r="AQ21" s="51" t="str">
        <f t="shared" si="1"/>
        <v> </v>
      </c>
    </row>
    <row r="22" spans="1:43" ht="12.75">
      <c r="A22" s="27" t="s">
        <v>120</v>
      </c>
      <c r="B22" s="22" t="s">
        <v>58</v>
      </c>
      <c r="C22" s="9" t="s">
        <v>236</v>
      </c>
      <c r="D22" s="11">
        <f t="shared" si="2"/>
        <v>0</v>
      </c>
      <c r="E22" s="11">
        <f>E23+E24+E25</f>
        <v>0</v>
      </c>
      <c r="F22" s="11">
        <f>F23+F24+F25</f>
        <v>0</v>
      </c>
      <c r="G22" s="11">
        <f t="shared" si="3"/>
        <v>0</v>
      </c>
      <c r="H22" s="11">
        <f>H23+H24+H25</f>
        <v>0</v>
      </c>
      <c r="I22" s="11">
        <f>I23+I24+I25</f>
        <v>0</v>
      </c>
      <c r="J22" s="11">
        <f t="shared" si="4"/>
        <v>0</v>
      </c>
      <c r="K22" s="11">
        <f>K23+K24+K25</f>
        <v>0</v>
      </c>
      <c r="L22" s="11">
        <f>L23+L24+L25</f>
        <v>0</v>
      </c>
      <c r="M22" s="11">
        <f t="shared" si="5"/>
        <v>0</v>
      </c>
      <c r="N22" s="11">
        <f>N23+N24+N25</f>
        <v>0</v>
      </c>
      <c r="O22" s="11">
        <f>O23+O24+O25</f>
        <v>0</v>
      </c>
      <c r="P22" s="11">
        <f t="shared" si="6"/>
        <v>0</v>
      </c>
      <c r="Q22" s="11">
        <f>Q23+Q24+Q25</f>
        <v>0</v>
      </c>
      <c r="R22" s="11">
        <f>R23+R24+R25</f>
        <v>0</v>
      </c>
      <c r="S22" s="11">
        <f t="shared" si="7"/>
        <v>0</v>
      </c>
      <c r="T22" s="11">
        <f>T23+T24+T25</f>
        <v>0</v>
      </c>
      <c r="U22" s="11">
        <f>U23+U24+U25</f>
        <v>0</v>
      </c>
      <c r="V22" s="11">
        <f t="shared" si="8"/>
        <v>0</v>
      </c>
      <c r="W22" s="11">
        <f>W23+W24+W25</f>
        <v>0</v>
      </c>
      <c r="X22" s="11">
        <f>X23+X24+X25</f>
        <v>0</v>
      </c>
      <c r="Y22" s="11">
        <f t="shared" si="9"/>
        <v>0</v>
      </c>
      <c r="Z22" s="11">
        <f>Z23+Z24+Z25</f>
        <v>0</v>
      </c>
      <c r="AA22" s="11">
        <f>AA23+AA24+AA25</f>
        <v>0</v>
      </c>
      <c r="AB22" s="11">
        <f t="shared" si="10"/>
        <v>0</v>
      </c>
      <c r="AC22" s="11">
        <f>AC23+AC24+AC25</f>
        <v>0</v>
      </c>
      <c r="AD22" s="11">
        <f>AD23+AD24+AD25</f>
        <v>0</v>
      </c>
      <c r="AE22" s="11">
        <f t="shared" si="11"/>
        <v>0</v>
      </c>
      <c r="AF22" s="11">
        <f>AF23+AF24+AF25</f>
        <v>0</v>
      </c>
      <c r="AG22" s="11">
        <f>AG23+AG24+AG25</f>
        <v>0</v>
      </c>
      <c r="AH22" s="11">
        <f t="shared" si="12"/>
        <v>0</v>
      </c>
      <c r="AI22" s="11">
        <f>AI23+AI24+AI25</f>
        <v>0</v>
      </c>
      <c r="AJ22" s="11">
        <f>AJ23+AJ24+AJ25</f>
        <v>0</v>
      </c>
      <c r="AK22" s="11">
        <f t="shared" si="13"/>
        <v>0</v>
      </c>
      <c r="AL22" s="11">
        <f>AL23+AL24+AL25</f>
        <v>0</v>
      </c>
      <c r="AM22" s="11">
        <f>AM23+AM24+AM25</f>
        <v>0</v>
      </c>
      <c r="AN22" s="11">
        <f t="shared" si="14"/>
        <v>0</v>
      </c>
      <c r="AO22" s="11">
        <f>AO23+AO24+AO25</f>
        <v>0</v>
      </c>
      <c r="AP22" s="11">
        <f>AP23+AP24+AP25</f>
        <v>0</v>
      </c>
      <c r="AQ22" s="51" t="str">
        <f t="shared" si="1"/>
        <v> </v>
      </c>
    </row>
    <row r="23" spans="1:43" ht="12.75">
      <c r="A23" s="47" t="s">
        <v>121</v>
      </c>
      <c r="B23" s="21"/>
      <c r="C23" s="14" t="s">
        <v>53</v>
      </c>
      <c r="D23" s="11">
        <f t="shared" si="2"/>
        <v>0</v>
      </c>
      <c r="E23" s="11">
        <f>+'ОИ по месеци 2014 '!E23</f>
        <v>0</v>
      </c>
      <c r="F23" s="11">
        <f>+'ОИ по месеци 2014 '!F23</f>
        <v>0</v>
      </c>
      <c r="G23" s="11">
        <f t="shared" si="3"/>
        <v>0</v>
      </c>
      <c r="H23" s="11">
        <f>+'ОИ по месеци 2014 '!H23</f>
        <v>0</v>
      </c>
      <c r="I23" s="11">
        <f>+'ОИ по месеци 2014 '!I23</f>
        <v>0</v>
      </c>
      <c r="J23" s="11">
        <f t="shared" si="4"/>
        <v>0</v>
      </c>
      <c r="K23" s="11">
        <f>+H23+'ОИ по месеци 2014 '!K23</f>
        <v>0</v>
      </c>
      <c r="L23" s="11">
        <f>+I23+'ОИ по месеци 2014 '!L23</f>
        <v>0</v>
      </c>
      <c r="M23" s="11">
        <f t="shared" si="5"/>
        <v>0</v>
      </c>
      <c r="N23" s="11">
        <f>+K23+'ОИ по месеци 2014 '!N23</f>
        <v>0</v>
      </c>
      <c r="O23" s="11">
        <f>+L23+'ОИ по месеци 2014 '!O23</f>
        <v>0</v>
      </c>
      <c r="P23" s="11">
        <f t="shared" si="6"/>
        <v>0</v>
      </c>
      <c r="Q23" s="11">
        <f>+N23+'ОИ по месеци 2014 '!Q23</f>
        <v>0</v>
      </c>
      <c r="R23" s="11">
        <f>+O23+'ОИ по месеци 2014 '!R23</f>
        <v>0</v>
      </c>
      <c r="S23" s="11">
        <f t="shared" si="7"/>
        <v>0</v>
      </c>
      <c r="T23" s="11">
        <f>+Q23+'ОИ по месеци 2014 '!T23</f>
        <v>0</v>
      </c>
      <c r="U23" s="11">
        <f>+R23+'ОИ по месеци 2014 '!U23</f>
        <v>0</v>
      </c>
      <c r="V23" s="11">
        <f t="shared" si="8"/>
        <v>0</v>
      </c>
      <c r="W23" s="11">
        <f>+T23+'ОИ по месеци 2014 '!W23</f>
        <v>0</v>
      </c>
      <c r="X23" s="11">
        <f>+U23+'ОИ по месеци 2014 '!X23</f>
        <v>0</v>
      </c>
      <c r="Y23" s="11">
        <f t="shared" si="9"/>
        <v>0</v>
      </c>
      <c r="Z23" s="11">
        <f>+W23+'ОИ по месеци 2014 '!Z23</f>
        <v>0</v>
      </c>
      <c r="AA23" s="11">
        <f>+X23+'ОИ по месеци 2014 '!AA23</f>
        <v>0</v>
      </c>
      <c r="AB23" s="11">
        <f t="shared" si="10"/>
        <v>0</v>
      </c>
      <c r="AC23" s="11">
        <f>+Z23+'ОИ по месеци 2014 '!AC23</f>
        <v>0</v>
      </c>
      <c r="AD23" s="11">
        <f>+AA23+'ОИ по месеци 2014 '!AD23</f>
        <v>0</v>
      </c>
      <c r="AE23" s="11">
        <f t="shared" si="11"/>
        <v>0</v>
      </c>
      <c r="AF23" s="11">
        <f>+AC23+'ОИ по месеци 2014 '!AF23</f>
        <v>0</v>
      </c>
      <c r="AG23" s="11">
        <f>+AD23+'ОИ по месеци 2014 '!AG23</f>
        <v>0</v>
      </c>
      <c r="AH23" s="11">
        <f t="shared" si="12"/>
        <v>0</v>
      </c>
      <c r="AI23" s="11">
        <f>+AF23+'ОИ по месеци 2014 '!AI23</f>
        <v>0</v>
      </c>
      <c r="AJ23" s="11">
        <f>+AG23+'ОИ по месеци 2014 '!AJ23</f>
        <v>0</v>
      </c>
      <c r="AK23" s="11">
        <f t="shared" si="13"/>
        <v>0</v>
      </c>
      <c r="AL23" s="11">
        <f>+AI23+'ОИ по месеци 2014 '!AL23</f>
        <v>0</v>
      </c>
      <c r="AM23" s="11">
        <f>+AJ23+'ОИ по месеци 2014 '!AM23</f>
        <v>0</v>
      </c>
      <c r="AN23" s="11">
        <f t="shared" si="14"/>
        <v>0</v>
      </c>
      <c r="AO23" s="11">
        <f>+AL23+'ОИ по месеци 2014 '!AO23</f>
        <v>0</v>
      </c>
      <c r="AP23" s="11">
        <f>+AM23+'ОИ по месеци 2014 '!AP23</f>
        <v>0</v>
      </c>
      <c r="AQ23" s="51" t="str">
        <f t="shared" si="1"/>
        <v> </v>
      </c>
    </row>
    <row r="24" spans="1:43" ht="12.75">
      <c r="A24" s="47" t="s">
        <v>190</v>
      </c>
      <c r="B24" s="21"/>
      <c r="C24" s="14" t="s">
        <v>54</v>
      </c>
      <c r="D24" s="11">
        <f t="shared" si="2"/>
        <v>0</v>
      </c>
      <c r="E24" s="11">
        <f>+'ОИ по месеци 2014 '!E24</f>
        <v>0</v>
      </c>
      <c r="F24" s="11">
        <f>+'ОИ по месеци 2014 '!F24</f>
        <v>0</v>
      </c>
      <c r="G24" s="11">
        <f t="shared" si="3"/>
        <v>0</v>
      </c>
      <c r="H24" s="11">
        <f>+'ОИ по месеци 2014 '!H24</f>
        <v>0</v>
      </c>
      <c r="I24" s="11">
        <f>+'ОИ по месеци 2014 '!I24</f>
        <v>0</v>
      </c>
      <c r="J24" s="11">
        <f t="shared" si="4"/>
        <v>0</v>
      </c>
      <c r="K24" s="11">
        <f>+H24+'ОИ по месеци 2014 '!K24</f>
        <v>0</v>
      </c>
      <c r="L24" s="11">
        <f>+I24+'ОИ по месеци 2014 '!L24</f>
        <v>0</v>
      </c>
      <c r="M24" s="11">
        <f t="shared" si="5"/>
        <v>0</v>
      </c>
      <c r="N24" s="11">
        <f>+K24+'ОИ по месеци 2014 '!N24</f>
        <v>0</v>
      </c>
      <c r="O24" s="11">
        <f>+L24+'ОИ по месеци 2014 '!O24</f>
        <v>0</v>
      </c>
      <c r="P24" s="11">
        <f t="shared" si="6"/>
        <v>0</v>
      </c>
      <c r="Q24" s="11">
        <f>+N24+'ОИ по месеци 2014 '!Q24</f>
        <v>0</v>
      </c>
      <c r="R24" s="11">
        <f>+O24+'ОИ по месеци 2014 '!R24</f>
        <v>0</v>
      </c>
      <c r="S24" s="11">
        <f t="shared" si="7"/>
        <v>0</v>
      </c>
      <c r="T24" s="11">
        <f>+Q24+'ОИ по месеци 2014 '!T24</f>
        <v>0</v>
      </c>
      <c r="U24" s="11">
        <f>+R24+'ОИ по месеци 2014 '!U24</f>
        <v>0</v>
      </c>
      <c r="V24" s="11">
        <f t="shared" si="8"/>
        <v>0</v>
      </c>
      <c r="W24" s="11">
        <f>+T24+'ОИ по месеци 2014 '!W24</f>
        <v>0</v>
      </c>
      <c r="X24" s="11">
        <f>+U24+'ОИ по месеци 2014 '!X24</f>
        <v>0</v>
      </c>
      <c r="Y24" s="11">
        <f t="shared" si="9"/>
        <v>0</v>
      </c>
      <c r="Z24" s="11">
        <f>+W24+'ОИ по месеци 2014 '!Z24</f>
        <v>0</v>
      </c>
      <c r="AA24" s="11">
        <f>+X24+'ОИ по месеци 2014 '!AA24</f>
        <v>0</v>
      </c>
      <c r="AB24" s="11">
        <f t="shared" si="10"/>
        <v>0</v>
      </c>
      <c r="AC24" s="11">
        <f>+Z24+'ОИ по месеци 2014 '!AC24</f>
        <v>0</v>
      </c>
      <c r="AD24" s="11">
        <f>+AA24+'ОИ по месеци 2014 '!AD24</f>
        <v>0</v>
      </c>
      <c r="AE24" s="11">
        <f t="shared" si="11"/>
        <v>0</v>
      </c>
      <c r="AF24" s="11">
        <f>+AC24+'ОИ по месеци 2014 '!AF24</f>
        <v>0</v>
      </c>
      <c r="AG24" s="11">
        <f>+AD24+'ОИ по месеци 2014 '!AG24</f>
        <v>0</v>
      </c>
      <c r="AH24" s="11">
        <f t="shared" si="12"/>
        <v>0</v>
      </c>
      <c r="AI24" s="11">
        <f>+AF24+'ОИ по месеци 2014 '!AI24</f>
        <v>0</v>
      </c>
      <c r="AJ24" s="11">
        <f>+AG24+'ОИ по месеци 2014 '!AJ24</f>
        <v>0</v>
      </c>
      <c r="AK24" s="11">
        <f t="shared" si="13"/>
        <v>0</v>
      </c>
      <c r="AL24" s="11">
        <f>+AI24+'ОИ по месеци 2014 '!AL24</f>
        <v>0</v>
      </c>
      <c r="AM24" s="11">
        <f>+AJ24+'ОИ по месеци 2014 '!AM24</f>
        <v>0</v>
      </c>
      <c r="AN24" s="11">
        <f t="shared" si="14"/>
        <v>0</v>
      </c>
      <c r="AO24" s="11">
        <f>+AL24+'ОИ по месеци 2014 '!AO24</f>
        <v>0</v>
      </c>
      <c r="AP24" s="11">
        <f>+AM24+'ОИ по месеци 2014 '!AP24</f>
        <v>0</v>
      </c>
      <c r="AQ24" s="51" t="str">
        <f t="shared" si="1"/>
        <v> </v>
      </c>
    </row>
    <row r="25" spans="1:43" ht="12.75">
      <c r="A25" s="27" t="s">
        <v>191</v>
      </c>
      <c r="B25" s="21"/>
      <c r="C25" s="14" t="s">
        <v>171</v>
      </c>
      <c r="D25" s="11">
        <f t="shared" si="2"/>
        <v>0</v>
      </c>
      <c r="E25" s="11">
        <f>+'ОИ по месеци 2014 '!E25</f>
        <v>0</v>
      </c>
      <c r="F25" s="11">
        <f>+'ОИ по месеци 2014 '!F25</f>
        <v>0</v>
      </c>
      <c r="G25" s="11">
        <f t="shared" si="3"/>
        <v>0</v>
      </c>
      <c r="H25" s="11">
        <f>+'ОИ по месеци 2014 '!H25</f>
        <v>0</v>
      </c>
      <c r="I25" s="11">
        <f>+'ОИ по месеци 2014 '!I25</f>
        <v>0</v>
      </c>
      <c r="J25" s="11">
        <f t="shared" si="4"/>
        <v>0</v>
      </c>
      <c r="K25" s="11">
        <f>+H25+'ОИ по месеци 2014 '!K25</f>
        <v>0</v>
      </c>
      <c r="L25" s="11">
        <f>+I25+'ОИ по месеци 2014 '!L25</f>
        <v>0</v>
      </c>
      <c r="M25" s="11">
        <f t="shared" si="5"/>
        <v>0</v>
      </c>
      <c r="N25" s="11">
        <f>+K25+'ОИ по месеци 2014 '!N25</f>
        <v>0</v>
      </c>
      <c r="O25" s="11">
        <f>+L25+'ОИ по месеци 2014 '!O25</f>
        <v>0</v>
      </c>
      <c r="P25" s="11">
        <f t="shared" si="6"/>
        <v>0</v>
      </c>
      <c r="Q25" s="11">
        <f>+N25+'ОИ по месеци 2014 '!Q25</f>
        <v>0</v>
      </c>
      <c r="R25" s="11">
        <f>+O25+'ОИ по месеци 2014 '!R25</f>
        <v>0</v>
      </c>
      <c r="S25" s="11">
        <f t="shared" si="7"/>
        <v>0</v>
      </c>
      <c r="T25" s="11">
        <f>+Q25+'ОИ по месеци 2014 '!T25</f>
        <v>0</v>
      </c>
      <c r="U25" s="11">
        <f>+R25+'ОИ по месеци 2014 '!U25</f>
        <v>0</v>
      </c>
      <c r="V25" s="11">
        <f t="shared" si="8"/>
        <v>0</v>
      </c>
      <c r="W25" s="11">
        <f>+T25+'ОИ по месеци 2014 '!W25</f>
        <v>0</v>
      </c>
      <c r="X25" s="11">
        <f>+U25+'ОИ по месеци 2014 '!X25</f>
        <v>0</v>
      </c>
      <c r="Y25" s="11">
        <f t="shared" si="9"/>
        <v>0</v>
      </c>
      <c r="Z25" s="11">
        <f>+W25+'ОИ по месеци 2014 '!Z25</f>
        <v>0</v>
      </c>
      <c r="AA25" s="11">
        <f>+X25+'ОИ по месеци 2014 '!AA25</f>
        <v>0</v>
      </c>
      <c r="AB25" s="11">
        <f t="shared" si="10"/>
        <v>0</v>
      </c>
      <c r="AC25" s="11">
        <f>+Z25+'ОИ по месеци 2014 '!AC25</f>
        <v>0</v>
      </c>
      <c r="AD25" s="11">
        <f>+AA25+'ОИ по месеци 2014 '!AD25</f>
        <v>0</v>
      </c>
      <c r="AE25" s="11">
        <f t="shared" si="11"/>
        <v>0</v>
      </c>
      <c r="AF25" s="11">
        <f>+AC25+'ОИ по месеци 2014 '!AF25</f>
        <v>0</v>
      </c>
      <c r="AG25" s="11">
        <f>+AD25+'ОИ по месеци 2014 '!AG25</f>
        <v>0</v>
      </c>
      <c r="AH25" s="11">
        <f t="shared" si="12"/>
        <v>0</v>
      </c>
      <c r="AI25" s="11">
        <f>+AF25+'ОИ по месеци 2014 '!AI25</f>
        <v>0</v>
      </c>
      <c r="AJ25" s="11">
        <f>+AG25+'ОИ по месеци 2014 '!AJ25</f>
        <v>0</v>
      </c>
      <c r="AK25" s="11">
        <f t="shared" si="13"/>
        <v>0</v>
      </c>
      <c r="AL25" s="11">
        <f>+AI25+'ОИ по месеци 2014 '!AL25</f>
        <v>0</v>
      </c>
      <c r="AM25" s="11">
        <f>+AJ25+'ОИ по месеци 2014 '!AM25</f>
        <v>0</v>
      </c>
      <c r="AN25" s="11">
        <f t="shared" si="14"/>
        <v>0</v>
      </c>
      <c r="AO25" s="11">
        <f>+AL25+'ОИ по месеци 2014 '!AO25</f>
        <v>0</v>
      </c>
      <c r="AP25" s="11">
        <f>+AM25+'ОИ по месеци 2014 '!AP25</f>
        <v>0</v>
      </c>
      <c r="AQ25" s="51" t="str">
        <f t="shared" si="1"/>
        <v> </v>
      </c>
    </row>
    <row r="26" spans="1:43" s="38" customFormat="1" ht="12.75">
      <c r="A26" s="28" t="s">
        <v>122</v>
      </c>
      <c r="B26" s="24" t="s">
        <v>100</v>
      </c>
      <c r="C26" s="13" t="s">
        <v>237</v>
      </c>
      <c r="D26" s="11">
        <f t="shared" si="2"/>
        <v>0</v>
      </c>
      <c r="E26" s="11">
        <f>E27+E28+E29</f>
        <v>0</v>
      </c>
      <c r="F26" s="11">
        <f>F27+F28+F29</f>
        <v>0</v>
      </c>
      <c r="G26" s="11">
        <f t="shared" si="3"/>
        <v>0</v>
      </c>
      <c r="H26" s="11">
        <f>H27+H28+H29</f>
        <v>0</v>
      </c>
      <c r="I26" s="11">
        <f>I27+I28+I29</f>
        <v>0</v>
      </c>
      <c r="J26" s="11">
        <f t="shared" si="4"/>
        <v>0</v>
      </c>
      <c r="K26" s="11">
        <f>K27+K28+K29</f>
        <v>0</v>
      </c>
      <c r="L26" s="11">
        <f>L27+L28+L29</f>
        <v>0</v>
      </c>
      <c r="M26" s="11">
        <f t="shared" si="5"/>
        <v>0</v>
      </c>
      <c r="N26" s="11">
        <f>N27+N28+N29</f>
        <v>0</v>
      </c>
      <c r="O26" s="11">
        <f>O27+O28+O29</f>
        <v>0</v>
      </c>
      <c r="P26" s="11">
        <f t="shared" si="6"/>
        <v>0</v>
      </c>
      <c r="Q26" s="11">
        <f>Q27+Q28+Q29</f>
        <v>0</v>
      </c>
      <c r="R26" s="11">
        <f>R27+R28+R29</f>
        <v>0</v>
      </c>
      <c r="S26" s="11">
        <f t="shared" si="7"/>
        <v>0</v>
      </c>
      <c r="T26" s="11">
        <f>T27+T28+T29</f>
        <v>0</v>
      </c>
      <c r="U26" s="11">
        <f>U27+U28+U29</f>
        <v>0</v>
      </c>
      <c r="V26" s="11">
        <f t="shared" si="8"/>
        <v>0</v>
      </c>
      <c r="W26" s="11">
        <f>W27+W28+W29</f>
        <v>0</v>
      </c>
      <c r="X26" s="11">
        <f>X27+X28+X29</f>
        <v>0</v>
      </c>
      <c r="Y26" s="11">
        <f t="shared" si="9"/>
        <v>0</v>
      </c>
      <c r="Z26" s="11">
        <f>Z27+Z28+Z29</f>
        <v>0</v>
      </c>
      <c r="AA26" s="11">
        <f>AA27+AA28+AA29</f>
        <v>0</v>
      </c>
      <c r="AB26" s="11">
        <f t="shared" si="10"/>
        <v>0</v>
      </c>
      <c r="AC26" s="11">
        <f>AC27+AC28+AC29</f>
        <v>0</v>
      </c>
      <c r="AD26" s="11">
        <f>AD27+AD28+AD29</f>
        <v>0</v>
      </c>
      <c r="AE26" s="11">
        <f t="shared" si="11"/>
        <v>0</v>
      </c>
      <c r="AF26" s="11">
        <f>AF27+AF28+AF29</f>
        <v>0</v>
      </c>
      <c r="AG26" s="11">
        <f>AG27+AG28+AG29</f>
        <v>0</v>
      </c>
      <c r="AH26" s="11">
        <f t="shared" si="12"/>
        <v>0</v>
      </c>
      <c r="AI26" s="11">
        <f>AI27+AI28+AI29</f>
        <v>0</v>
      </c>
      <c r="AJ26" s="11">
        <f>AJ27+AJ28+AJ29</f>
        <v>0</v>
      </c>
      <c r="AK26" s="11">
        <f t="shared" si="13"/>
        <v>0</v>
      </c>
      <c r="AL26" s="11">
        <f>AL27+AL28+AL29</f>
        <v>0</v>
      </c>
      <c r="AM26" s="11">
        <f>AM27+AM28+AM29</f>
        <v>0</v>
      </c>
      <c r="AN26" s="11">
        <f t="shared" si="14"/>
        <v>0</v>
      </c>
      <c r="AO26" s="11">
        <f>AO27+AO28+AO29</f>
        <v>0</v>
      </c>
      <c r="AP26" s="11">
        <f>AP27+AP28+AP29</f>
        <v>0</v>
      </c>
      <c r="AQ26" s="51" t="str">
        <f t="shared" si="1"/>
        <v> </v>
      </c>
    </row>
    <row r="27" spans="1:43" ht="12.75">
      <c r="A27" s="27" t="s">
        <v>142</v>
      </c>
      <c r="B27" s="21"/>
      <c r="C27" s="14" t="s">
        <v>53</v>
      </c>
      <c r="D27" s="11">
        <f t="shared" si="2"/>
        <v>0</v>
      </c>
      <c r="E27" s="11">
        <f>+'ОИ по месеци 2014 '!E27</f>
        <v>0</v>
      </c>
      <c r="F27" s="11">
        <f>+'ОИ по месеци 2014 '!F27</f>
        <v>0</v>
      </c>
      <c r="G27" s="11">
        <f t="shared" si="3"/>
        <v>0</v>
      </c>
      <c r="H27" s="11">
        <f>+'ОИ по месеци 2014 '!H27</f>
        <v>0</v>
      </c>
      <c r="I27" s="11">
        <f>+'ОИ по месеци 2014 '!I27</f>
        <v>0</v>
      </c>
      <c r="J27" s="11">
        <f t="shared" si="4"/>
        <v>0</v>
      </c>
      <c r="K27" s="11">
        <f>+H27+'ОИ по месеци 2014 '!K27</f>
        <v>0</v>
      </c>
      <c r="L27" s="11">
        <f>+I27+'ОИ по месеци 2014 '!L27</f>
        <v>0</v>
      </c>
      <c r="M27" s="11">
        <f t="shared" si="5"/>
        <v>0</v>
      </c>
      <c r="N27" s="11">
        <f>+K27+'ОИ по месеци 2014 '!N27</f>
        <v>0</v>
      </c>
      <c r="O27" s="11">
        <f>+L27+'ОИ по месеци 2014 '!O27</f>
        <v>0</v>
      </c>
      <c r="P27" s="11">
        <f t="shared" si="6"/>
        <v>0</v>
      </c>
      <c r="Q27" s="11">
        <f>+N27+'ОИ по месеци 2014 '!Q27</f>
        <v>0</v>
      </c>
      <c r="R27" s="11">
        <f>+O27+'ОИ по месеци 2014 '!R27</f>
        <v>0</v>
      </c>
      <c r="S27" s="11">
        <f t="shared" si="7"/>
        <v>0</v>
      </c>
      <c r="T27" s="11">
        <f>+Q27+'ОИ по месеци 2014 '!T27</f>
        <v>0</v>
      </c>
      <c r="U27" s="11">
        <f>+R27+'ОИ по месеци 2014 '!U27</f>
        <v>0</v>
      </c>
      <c r="V27" s="11">
        <f t="shared" si="8"/>
        <v>0</v>
      </c>
      <c r="W27" s="11">
        <f>+T27+'ОИ по месеци 2014 '!W27</f>
        <v>0</v>
      </c>
      <c r="X27" s="11">
        <f>+U27+'ОИ по месеци 2014 '!X27</f>
        <v>0</v>
      </c>
      <c r="Y27" s="11">
        <f t="shared" si="9"/>
        <v>0</v>
      </c>
      <c r="Z27" s="11">
        <f>+W27+'ОИ по месеци 2014 '!Z27</f>
        <v>0</v>
      </c>
      <c r="AA27" s="11">
        <f>+X27+'ОИ по месеци 2014 '!AA27</f>
        <v>0</v>
      </c>
      <c r="AB27" s="11">
        <f t="shared" si="10"/>
        <v>0</v>
      </c>
      <c r="AC27" s="11">
        <f>+Z27+'ОИ по месеци 2014 '!AC27</f>
        <v>0</v>
      </c>
      <c r="AD27" s="11">
        <f>+AA27+'ОИ по месеци 2014 '!AD27</f>
        <v>0</v>
      </c>
      <c r="AE27" s="11">
        <f t="shared" si="11"/>
        <v>0</v>
      </c>
      <c r="AF27" s="11">
        <f>+AC27+'ОИ по месеци 2014 '!AF27</f>
        <v>0</v>
      </c>
      <c r="AG27" s="11">
        <f>+AD27+'ОИ по месеци 2014 '!AG27</f>
        <v>0</v>
      </c>
      <c r="AH27" s="11">
        <f t="shared" si="12"/>
        <v>0</v>
      </c>
      <c r="AI27" s="11">
        <f>+AF27+'ОИ по месеци 2014 '!AI27</f>
        <v>0</v>
      </c>
      <c r="AJ27" s="11">
        <f>+AG27+'ОИ по месеци 2014 '!AJ27</f>
        <v>0</v>
      </c>
      <c r="AK27" s="11">
        <f t="shared" si="13"/>
        <v>0</v>
      </c>
      <c r="AL27" s="11">
        <f>+AI27+'ОИ по месеци 2014 '!AL27</f>
        <v>0</v>
      </c>
      <c r="AM27" s="11">
        <f>+AJ27+'ОИ по месеци 2014 '!AM27</f>
        <v>0</v>
      </c>
      <c r="AN27" s="11">
        <f t="shared" si="14"/>
        <v>0</v>
      </c>
      <c r="AO27" s="11">
        <f>+AL27+'ОИ по месеци 2014 '!AO27</f>
        <v>0</v>
      </c>
      <c r="AP27" s="11">
        <f>+AM27+'ОИ по месеци 2014 '!AP27</f>
        <v>0</v>
      </c>
      <c r="AQ27" s="51" t="str">
        <f t="shared" si="1"/>
        <v> </v>
      </c>
    </row>
    <row r="28" spans="1:43" ht="12.75">
      <c r="A28" s="27" t="s">
        <v>143</v>
      </c>
      <c r="B28" s="21"/>
      <c r="C28" s="14" t="s">
        <v>54</v>
      </c>
      <c r="D28" s="11">
        <f t="shared" si="2"/>
        <v>0</v>
      </c>
      <c r="E28" s="11">
        <f>+'ОИ по месеци 2014 '!E28</f>
        <v>0</v>
      </c>
      <c r="F28" s="11">
        <f>+'ОИ по месеци 2014 '!F28</f>
        <v>0</v>
      </c>
      <c r="G28" s="11">
        <f t="shared" si="3"/>
        <v>0</v>
      </c>
      <c r="H28" s="11">
        <f>+'ОИ по месеци 2014 '!H28</f>
        <v>0</v>
      </c>
      <c r="I28" s="11">
        <f>+'ОИ по месеци 2014 '!I28</f>
        <v>0</v>
      </c>
      <c r="J28" s="11">
        <f t="shared" si="4"/>
        <v>0</v>
      </c>
      <c r="K28" s="11">
        <f>+H28+'ОИ по месеци 2014 '!K28</f>
        <v>0</v>
      </c>
      <c r="L28" s="11">
        <f>+I28+'ОИ по месеци 2014 '!L28</f>
        <v>0</v>
      </c>
      <c r="M28" s="11">
        <f t="shared" si="5"/>
        <v>0</v>
      </c>
      <c r="N28" s="11">
        <f>+K28+'ОИ по месеци 2014 '!N28</f>
        <v>0</v>
      </c>
      <c r="O28" s="11">
        <f>+L28+'ОИ по месеци 2014 '!O28</f>
        <v>0</v>
      </c>
      <c r="P28" s="11">
        <f t="shared" si="6"/>
        <v>0</v>
      </c>
      <c r="Q28" s="11">
        <f>+N28+'ОИ по месеци 2014 '!Q28</f>
        <v>0</v>
      </c>
      <c r="R28" s="11">
        <f>+O28+'ОИ по месеци 2014 '!R28</f>
        <v>0</v>
      </c>
      <c r="S28" s="11">
        <f t="shared" si="7"/>
        <v>0</v>
      </c>
      <c r="T28" s="11">
        <f>+Q28+'ОИ по месеци 2014 '!T28</f>
        <v>0</v>
      </c>
      <c r="U28" s="11">
        <f>+R28+'ОИ по месеци 2014 '!U28</f>
        <v>0</v>
      </c>
      <c r="V28" s="11">
        <f t="shared" si="8"/>
        <v>0</v>
      </c>
      <c r="W28" s="11">
        <f>+T28+'ОИ по месеци 2014 '!W28</f>
        <v>0</v>
      </c>
      <c r="X28" s="11">
        <f>+U28+'ОИ по месеци 2014 '!X28</f>
        <v>0</v>
      </c>
      <c r="Y28" s="11">
        <f t="shared" si="9"/>
        <v>0</v>
      </c>
      <c r="Z28" s="11">
        <f>+W28+'ОИ по месеци 2014 '!Z28</f>
        <v>0</v>
      </c>
      <c r="AA28" s="11">
        <f>+X28+'ОИ по месеци 2014 '!AA28</f>
        <v>0</v>
      </c>
      <c r="AB28" s="11">
        <f t="shared" si="10"/>
        <v>0</v>
      </c>
      <c r="AC28" s="11">
        <f>+Z28+'ОИ по месеци 2014 '!AC28</f>
        <v>0</v>
      </c>
      <c r="AD28" s="11">
        <f>+AA28+'ОИ по месеци 2014 '!AD28</f>
        <v>0</v>
      </c>
      <c r="AE28" s="11">
        <f t="shared" si="11"/>
        <v>0</v>
      </c>
      <c r="AF28" s="11">
        <f>+AC28+'ОИ по месеци 2014 '!AF28</f>
        <v>0</v>
      </c>
      <c r="AG28" s="11">
        <f>+AD28+'ОИ по месеци 2014 '!AG28</f>
        <v>0</v>
      </c>
      <c r="AH28" s="11">
        <f t="shared" si="12"/>
        <v>0</v>
      </c>
      <c r="AI28" s="11">
        <f>+AF28+'ОИ по месеци 2014 '!AI28</f>
        <v>0</v>
      </c>
      <c r="AJ28" s="11">
        <f>+AG28+'ОИ по месеци 2014 '!AJ28</f>
        <v>0</v>
      </c>
      <c r="AK28" s="11">
        <f t="shared" si="13"/>
        <v>0</v>
      </c>
      <c r="AL28" s="11">
        <f>+AI28+'ОИ по месеци 2014 '!AL28</f>
        <v>0</v>
      </c>
      <c r="AM28" s="11">
        <f>+AJ28+'ОИ по месеци 2014 '!AM28</f>
        <v>0</v>
      </c>
      <c r="AN28" s="11">
        <f t="shared" si="14"/>
        <v>0</v>
      </c>
      <c r="AO28" s="11">
        <f>+AL28+'ОИ по месеци 2014 '!AO28</f>
        <v>0</v>
      </c>
      <c r="AP28" s="11">
        <f>+AM28+'ОИ по месеци 2014 '!AP28</f>
        <v>0</v>
      </c>
      <c r="AQ28" s="51" t="str">
        <f t="shared" si="1"/>
        <v> </v>
      </c>
    </row>
    <row r="29" spans="1:43" ht="12.75">
      <c r="A29" s="27" t="s">
        <v>144</v>
      </c>
      <c r="B29" s="21"/>
      <c r="C29" s="14" t="s">
        <v>171</v>
      </c>
      <c r="D29" s="11">
        <f t="shared" si="2"/>
        <v>0</v>
      </c>
      <c r="E29" s="11">
        <f>+'ОИ по месеци 2014 '!E29</f>
        <v>0</v>
      </c>
      <c r="F29" s="11">
        <f>+'ОИ по месеци 2014 '!F29</f>
        <v>0</v>
      </c>
      <c r="G29" s="11">
        <f t="shared" si="3"/>
        <v>0</v>
      </c>
      <c r="H29" s="11">
        <f>+'ОИ по месеци 2014 '!H29</f>
        <v>0</v>
      </c>
      <c r="I29" s="11">
        <f>+'ОИ по месеци 2014 '!I29</f>
        <v>0</v>
      </c>
      <c r="J29" s="11">
        <f t="shared" si="4"/>
        <v>0</v>
      </c>
      <c r="K29" s="11">
        <f>+H29+'ОИ по месеци 2014 '!K29</f>
        <v>0</v>
      </c>
      <c r="L29" s="11">
        <f>+I29+'ОИ по месеци 2014 '!L29</f>
        <v>0</v>
      </c>
      <c r="M29" s="11">
        <f t="shared" si="5"/>
        <v>0</v>
      </c>
      <c r="N29" s="11">
        <f>+K29+'ОИ по месеци 2014 '!N29</f>
        <v>0</v>
      </c>
      <c r="O29" s="11">
        <f>+L29+'ОИ по месеци 2014 '!O29</f>
        <v>0</v>
      </c>
      <c r="P29" s="11">
        <f t="shared" si="6"/>
        <v>0</v>
      </c>
      <c r="Q29" s="11">
        <f>+N29+'ОИ по месеци 2014 '!Q29</f>
        <v>0</v>
      </c>
      <c r="R29" s="11">
        <f>+O29+'ОИ по месеци 2014 '!R29</f>
        <v>0</v>
      </c>
      <c r="S29" s="11">
        <f t="shared" si="7"/>
        <v>0</v>
      </c>
      <c r="T29" s="11">
        <f>+Q29+'ОИ по месеци 2014 '!T29</f>
        <v>0</v>
      </c>
      <c r="U29" s="11">
        <f>+R29+'ОИ по месеци 2014 '!U29</f>
        <v>0</v>
      </c>
      <c r="V29" s="11">
        <f t="shared" si="8"/>
        <v>0</v>
      </c>
      <c r="W29" s="11">
        <f>+T29+'ОИ по месеци 2014 '!W29</f>
        <v>0</v>
      </c>
      <c r="X29" s="11">
        <f>+U29+'ОИ по месеци 2014 '!X29</f>
        <v>0</v>
      </c>
      <c r="Y29" s="11">
        <f t="shared" si="9"/>
        <v>0</v>
      </c>
      <c r="Z29" s="11">
        <f>+W29+'ОИ по месеци 2014 '!Z29</f>
        <v>0</v>
      </c>
      <c r="AA29" s="11">
        <f>+X29+'ОИ по месеци 2014 '!AA29</f>
        <v>0</v>
      </c>
      <c r="AB29" s="11">
        <f t="shared" si="10"/>
        <v>0</v>
      </c>
      <c r="AC29" s="11">
        <f>+Z29+'ОИ по месеци 2014 '!AC29</f>
        <v>0</v>
      </c>
      <c r="AD29" s="11">
        <f>+AA29+'ОИ по месеци 2014 '!AD29</f>
        <v>0</v>
      </c>
      <c r="AE29" s="11">
        <f t="shared" si="11"/>
        <v>0</v>
      </c>
      <c r="AF29" s="11">
        <f>+AC29+'ОИ по месеци 2014 '!AF29</f>
        <v>0</v>
      </c>
      <c r="AG29" s="11">
        <f>+AD29+'ОИ по месеци 2014 '!AG29</f>
        <v>0</v>
      </c>
      <c r="AH29" s="11">
        <f t="shared" si="12"/>
        <v>0</v>
      </c>
      <c r="AI29" s="11">
        <f>+AF29+'ОИ по месеци 2014 '!AI29</f>
        <v>0</v>
      </c>
      <c r="AJ29" s="11">
        <f>+AG29+'ОИ по месеци 2014 '!AJ29</f>
        <v>0</v>
      </c>
      <c r="AK29" s="11">
        <f t="shared" si="13"/>
        <v>0</v>
      </c>
      <c r="AL29" s="11">
        <f>+AI29+'ОИ по месеци 2014 '!AL29</f>
        <v>0</v>
      </c>
      <c r="AM29" s="11">
        <f>+AJ29+'ОИ по месеци 2014 '!AM29</f>
        <v>0</v>
      </c>
      <c r="AN29" s="11">
        <f t="shared" si="14"/>
        <v>0</v>
      </c>
      <c r="AO29" s="11">
        <f>+AL29+'ОИ по месеци 2014 '!AO29</f>
        <v>0</v>
      </c>
      <c r="AP29" s="11">
        <f>+AM29+'ОИ по месеци 2014 '!AP29</f>
        <v>0</v>
      </c>
      <c r="AQ29" s="51" t="str">
        <f t="shared" si="1"/>
        <v> </v>
      </c>
    </row>
    <row r="30" spans="1:43" ht="12.75">
      <c r="A30" s="42" t="s">
        <v>127</v>
      </c>
      <c r="B30" s="37"/>
      <c r="C30" s="32" t="s">
        <v>103</v>
      </c>
      <c r="D30" s="35">
        <f t="shared" si="2"/>
        <v>0</v>
      </c>
      <c r="E30" s="35">
        <f>E31+E51</f>
        <v>0</v>
      </c>
      <c r="F30" s="35">
        <f>F31+F51</f>
        <v>0</v>
      </c>
      <c r="G30" s="35">
        <f t="shared" si="3"/>
        <v>0</v>
      </c>
      <c r="H30" s="35">
        <f>H31+H51</f>
        <v>0</v>
      </c>
      <c r="I30" s="35">
        <f>I31+I51</f>
        <v>0</v>
      </c>
      <c r="J30" s="35">
        <f t="shared" si="4"/>
        <v>0</v>
      </c>
      <c r="K30" s="35">
        <f>K31+K51</f>
        <v>0</v>
      </c>
      <c r="L30" s="35">
        <f>L31+L51</f>
        <v>0</v>
      </c>
      <c r="M30" s="35">
        <f t="shared" si="5"/>
        <v>0</v>
      </c>
      <c r="N30" s="35">
        <f>N31+N51</f>
        <v>0</v>
      </c>
      <c r="O30" s="35">
        <f>O31+O51</f>
        <v>0</v>
      </c>
      <c r="P30" s="35">
        <f t="shared" si="6"/>
        <v>0</v>
      </c>
      <c r="Q30" s="35">
        <f>Q31+Q51</f>
        <v>0</v>
      </c>
      <c r="R30" s="35">
        <f>R31+R51</f>
        <v>0</v>
      </c>
      <c r="S30" s="35">
        <f t="shared" si="7"/>
        <v>0</v>
      </c>
      <c r="T30" s="35">
        <f>T31+T51</f>
        <v>0</v>
      </c>
      <c r="U30" s="35">
        <f>U31+U51</f>
        <v>0</v>
      </c>
      <c r="V30" s="35">
        <f t="shared" si="8"/>
        <v>0</v>
      </c>
      <c r="W30" s="35">
        <f>W31+W51</f>
        <v>0</v>
      </c>
      <c r="X30" s="35">
        <f>X31+X51</f>
        <v>0</v>
      </c>
      <c r="Y30" s="35">
        <f t="shared" si="9"/>
        <v>0</v>
      </c>
      <c r="Z30" s="35">
        <f>Z31+Z51</f>
        <v>0</v>
      </c>
      <c r="AA30" s="35">
        <f>AA31+AA51</f>
        <v>0</v>
      </c>
      <c r="AB30" s="35">
        <f t="shared" si="10"/>
        <v>0</v>
      </c>
      <c r="AC30" s="35">
        <f>AC31+AC51</f>
        <v>0</v>
      </c>
      <c r="AD30" s="35">
        <f>AD31+AD51</f>
        <v>0</v>
      </c>
      <c r="AE30" s="35">
        <f t="shared" si="11"/>
        <v>0</v>
      </c>
      <c r="AF30" s="35">
        <f>AF31+AF51</f>
        <v>0</v>
      </c>
      <c r="AG30" s="35">
        <f>AG31+AG51</f>
        <v>0</v>
      </c>
      <c r="AH30" s="35">
        <f t="shared" si="12"/>
        <v>0</v>
      </c>
      <c r="AI30" s="35">
        <f>AI31+AI51</f>
        <v>0</v>
      </c>
      <c r="AJ30" s="35">
        <f>AJ31+AJ51</f>
        <v>0</v>
      </c>
      <c r="AK30" s="35">
        <f t="shared" si="13"/>
        <v>0</v>
      </c>
      <c r="AL30" s="35">
        <f>AL31+AL51</f>
        <v>0</v>
      </c>
      <c r="AM30" s="35">
        <f>AM31+AM51</f>
        <v>0</v>
      </c>
      <c r="AN30" s="35">
        <f t="shared" si="14"/>
        <v>0</v>
      </c>
      <c r="AO30" s="35">
        <f>AO31+AO51</f>
        <v>0</v>
      </c>
      <c r="AP30" s="35">
        <f>AP31+AP51</f>
        <v>0</v>
      </c>
      <c r="AQ30" s="51" t="str">
        <f t="shared" si="1"/>
        <v> </v>
      </c>
    </row>
    <row r="31" spans="1:43" ht="12.75">
      <c r="A31" s="41" t="s">
        <v>117</v>
      </c>
      <c r="B31" s="22"/>
      <c r="C31" s="12" t="s">
        <v>9</v>
      </c>
      <c r="D31" s="6">
        <f t="shared" si="2"/>
        <v>0</v>
      </c>
      <c r="E31" s="6">
        <f>E32+E33+E34+E38+E44+E46</f>
        <v>0</v>
      </c>
      <c r="F31" s="6">
        <f>F32+F33+F34+F38+F44+F46</f>
        <v>0</v>
      </c>
      <c r="G31" s="6">
        <f t="shared" si="3"/>
        <v>0</v>
      </c>
      <c r="H31" s="6">
        <f>H32+H33+H34+H38+H44+H46</f>
        <v>0</v>
      </c>
      <c r="I31" s="6">
        <f>I32+I33+I34+I38+I44+I46</f>
        <v>0</v>
      </c>
      <c r="J31" s="6">
        <f t="shared" si="4"/>
        <v>0</v>
      </c>
      <c r="K31" s="6">
        <f>K32+K33+K34+K38+K44+K46</f>
        <v>0</v>
      </c>
      <c r="L31" s="6">
        <f>L32+L33+L34+L38+L44+L46</f>
        <v>0</v>
      </c>
      <c r="M31" s="6">
        <f t="shared" si="5"/>
        <v>0</v>
      </c>
      <c r="N31" s="6">
        <f>N32+N33+N34+N38+N44+N46</f>
        <v>0</v>
      </c>
      <c r="O31" s="6">
        <f>O32+O33+O34+O38+O44+O46</f>
        <v>0</v>
      </c>
      <c r="P31" s="6">
        <f t="shared" si="6"/>
        <v>0</v>
      </c>
      <c r="Q31" s="6">
        <f>Q32+Q33+Q34+Q38+Q44+Q46</f>
        <v>0</v>
      </c>
      <c r="R31" s="6">
        <f>R32+R33+R34+R38+R44+R46</f>
        <v>0</v>
      </c>
      <c r="S31" s="6">
        <f t="shared" si="7"/>
        <v>0</v>
      </c>
      <c r="T31" s="6">
        <f>T32+T33+T34+T38+T44+T46</f>
        <v>0</v>
      </c>
      <c r="U31" s="6">
        <f>U32+U33+U34+U38+U44+U46</f>
        <v>0</v>
      </c>
      <c r="V31" s="6">
        <f t="shared" si="8"/>
        <v>0</v>
      </c>
      <c r="W31" s="6">
        <f>W32+W33+W34+W38+W44+W46</f>
        <v>0</v>
      </c>
      <c r="X31" s="6">
        <f>X32+X33+X34+X38+X44+X46</f>
        <v>0</v>
      </c>
      <c r="Y31" s="6">
        <f t="shared" si="9"/>
        <v>0</v>
      </c>
      <c r="Z31" s="6">
        <f>Z32+Z33+Z34+Z38+Z44+Z46</f>
        <v>0</v>
      </c>
      <c r="AA31" s="6">
        <f>AA32+AA33+AA34+AA38+AA44+AA46</f>
        <v>0</v>
      </c>
      <c r="AB31" s="6">
        <f t="shared" si="10"/>
        <v>0</v>
      </c>
      <c r="AC31" s="6">
        <f>AC32+AC33+AC34+AC38+AC44+AC46</f>
        <v>0</v>
      </c>
      <c r="AD31" s="6">
        <f>AD32+AD33+AD34+AD38+AD44+AD46</f>
        <v>0</v>
      </c>
      <c r="AE31" s="6">
        <f t="shared" si="11"/>
        <v>0</v>
      </c>
      <c r="AF31" s="6">
        <f>AF32+AF33+AF34+AF38+AF44+AF46</f>
        <v>0</v>
      </c>
      <c r="AG31" s="6">
        <f>AG32+AG33+AG34+AG38+AG44+AG46</f>
        <v>0</v>
      </c>
      <c r="AH31" s="6">
        <f t="shared" si="12"/>
        <v>0</v>
      </c>
      <c r="AI31" s="6">
        <f>AI32+AI33+AI34+AI38+AI44+AI46</f>
        <v>0</v>
      </c>
      <c r="AJ31" s="6">
        <f>AJ32+AJ33+AJ34+AJ38+AJ44+AJ46</f>
        <v>0</v>
      </c>
      <c r="AK31" s="6">
        <f t="shared" si="13"/>
        <v>0</v>
      </c>
      <c r="AL31" s="6">
        <f>AL32+AL33+AL34+AL38+AL44+AL46</f>
        <v>0</v>
      </c>
      <c r="AM31" s="6">
        <f>AM32+AM33+AM34+AM38+AM44+AM46</f>
        <v>0</v>
      </c>
      <c r="AN31" s="6">
        <f t="shared" si="14"/>
        <v>0</v>
      </c>
      <c r="AO31" s="6">
        <f>AO32+AO33+AO34+AO38+AO44+AO46</f>
        <v>0</v>
      </c>
      <c r="AP31" s="6">
        <f>AP32+AP33+AP34+AP38+AP44+AP46</f>
        <v>0</v>
      </c>
      <c r="AQ31" s="51" t="str">
        <f t="shared" si="1"/>
        <v> </v>
      </c>
    </row>
    <row r="32" spans="1:43" ht="26.25">
      <c r="A32" s="41" t="s">
        <v>116</v>
      </c>
      <c r="B32" s="21" t="s">
        <v>10</v>
      </c>
      <c r="C32" s="12" t="s">
        <v>11</v>
      </c>
      <c r="D32" s="6">
        <f t="shared" si="2"/>
        <v>0</v>
      </c>
      <c r="E32" s="6">
        <f>+'ОИ по месеци 2014 '!E32</f>
        <v>0</v>
      </c>
      <c r="F32" s="6">
        <f>+'ОИ по месеци 2014 '!F32</f>
        <v>0</v>
      </c>
      <c r="G32" s="6">
        <f t="shared" si="3"/>
        <v>0</v>
      </c>
      <c r="H32" s="6">
        <f>+'ОИ по месеци 2014 '!H32</f>
        <v>0</v>
      </c>
      <c r="I32" s="6">
        <f>+'ОИ по месеци 2014 '!I32</f>
        <v>0</v>
      </c>
      <c r="J32" s="6">
        <f t="shared" si="4"/>
        <v>0</v>
      </c>
      <c r="K32" s="6">
        <f>+H32+'ОИ по месеци 2014 '!K32</f>
        <v>0</v>
      </c>
      <c r="L32" s="6">
        <f>+I32+'ОИ по месеци 2014 '!L32</f>
        <v>0</v>
      </c>
      <c r="M32" s="6">
        <f t="shared" si="5"/>
        <v>0</v>
      </c>
      <c r="N32" s="6">
        <f>+K32+'ОИ по месеци 2014 '!N32</f>
        <v>0</v>
      </c>
      <c r="O32" s="6">
        <f>+L32+'ОИ по месеци 2014 '!O32</f>
        <v>0</v>
      </c>
      <c r="P32" s="6">
        <f t="shared" si="6"/>
        <v>0</v>
      </c>
      <c r="Q32" s="6">
        <f>+N32+'ОИ по месеци 2014 '!Q32</f>
        <v>0</v>
      </c>
      <c r="R32" s="6">
        <f>+O32+'ОИ по месеци 2014 '!R32</f>
        <v>0</v>
      </c>
      <c r="S32" s="6">
        <f t="shared" si="7"/>
        <v>0</v>
      </c>
      <c r="T32" s="6">
        <f>+Q32+'ОИ по месеци 2014 '!T32</f>
        <v>0</v>
      </c>
      <c r="U32" s="6">
        <f>+R32+'ОИ по месеци 2014 '!U32</f>
        <v>0</v>
      </c>
      <c r="V32" s="6">
        <f t="shared" si="8"/>
        <v>0</v>
      </c>
      <c r="W32" s="6">
        <f>+T32+'ОИ по месеци 2014 '!W32</f>
        <v>0</v>
      </c>
      <c r="X32" s="6">
        <f>+U32+'ОИ по месеци 2014 '!X32</f>
        <v>0</v>
      </c>
      <c r="Y32" s="6">
        <f t="shared" si="9"/>
        <v>0</v>
      </c>
      <c r="Z32" s="6">
        <f>+W32+'ОИ по месеци 2014 '!Z32</f>
        <v>0</v>
      </c>
      <c r="AA32" s="6">
        <f>+X32+'ОИ по месеци 2014 '!AA32</f>
        <v>0</v>
      </c>
      <c r="AB32" s="6">
        <f t="shared" si="10"/>
        <v>0</v>
      </c>
      <c r="AC32" s="6">
        <f>+Z32+'ОИ по месеци 2014 '!AC32</f>
        <v>0</v>
      </c>
      <c r="AD32" s="6">
        <f>+AA32+'ОИ по месеци 2014 '!AD32</f>
        <v>0</v>
      </c>
      <c r="AE32" s="6">
        <f t="shared" si="11"/>
        <v>0</v>
      </c>
      <c r="AF32" s="6">
        <f>+AC32+'ОИ по месеци 2014 '!AF32</f>
        <v>0</v>
      </c>
      <c r="AG32" s="6">
        <f>+AD32+'ОИ по месеци 2014 '!AG32</f>
        <v>0</v>
      </c>
      <c r="AH32" s="6">
        <f t="shared" si="12"/>
        <v>0</v>
      </c>
      <c r="AI32" s="6">
        <f>+AF32+'ОИ по месеци 2014 '!AI32</f>
        <v>0</v>
      </c>
      <c r="AJ32" s="6">
        <f>+AG32+'ОИ по месеци 2014 '!AJ32</f>
        <v>0</v>
      </c>
      <c r="AK32" s="6">
        <f t="shared" si="13"/>
        <v>0</v>
      </c>
      <c r="AL32" s="6">
        <f>+AI32+'ОИ по месеци 2014 '!AL32</f>
        <v>0</v>
      </c>
      <c r="AM32" s="6">
        <f>+AJ32+'ОИ по месеци 2014 '!AM32</f>
        <v>0</v>
      </c>
      <c r="AN32" s="6">
        <f t="shared" si="14"/>
        <v>0</v>
      </c>
      <c r="AO32" s="6">
        <f>+AL32+'ОИ по месеци 2014 '!AO32</f>
        <v>0</v>
      </c>
      <c r="AP32" s="6">
        <f>+AM32+'ОИ по месеци 2014 '!AP32</f>
        <v>0</v>
      </c>
      <c r="AQ32" s="51" t="str">
        <f t="shared" si="1"/>
        <v> </v>
      </c>
    </row>
    <row r="33" spans="1:43" ht="12.75">
      <c r="A33" s="41" t="s">
        <v>118</v>
      </c>
      <c r="B33" s="23" t="s">
        <v>1</v>
      </c>
      <c r="C33" s="12" t="s">
        <v>101</v>
      </c>
      <c r="D33" s="6">
        <f t="shared" si="2"/>
        <v>0</v>
      </c>
      <c r="E33" s="6">
        <f>+'ОИ по месеци 2014 '!E33</f>
        <v>0</v>
      </c>
      <c r="F33" s="6">
        <f>+'ОИ по месеци 2014 '!F33</f>
        <v>0</v>
      </c>
      <c r="G33" s="6">
        <f t="shared" si="3"/>
        <v>0</v>
      </c>
      <c r="H33" s="6">
        <f>+'ОИ по месеци 2014 '!H33</f>
        <v>0</v>
      </c>
      <c r="I33" s="6">
        <f>+'ОИ по месеци 2014 '!I33</f>
        <v>0</v>
      </c>
      <c r="J33" s="6">
        <f t="shared" si="4"/>
        <v>0</v>
      </c>
      <c r="K33" s="6">
        <f>+H33+'ОИ по месеци 2014 '!K33</f>
        <v>0</v>
      </c>
      <c r="L33" s="6">
        <f>+I33+'ОИ по месеци 2014 '!L33</f>
        <v>0</v>
      </c>
      <c r="M33" s="6">
        <f t="shared" si="5"/>
        <v>0</v>
      </c>
      <c r="N33" s="6">
        <f>+K33+'ОИ по месеци 2014 '!N33</f>
        <v>0</v>
      </c>
      <c r="O33" s="6">
        <f>+L33+'ОИ по месеци 2014 '!O33</f>
        <v>0</v>
      </c>
      <c r="P33" s="6">
        <f t="shared" si="6"/>
        <v>0</v>
      </c>
      <c r="Q33" s="6">
        <f>+N33+'ОИ по месеци 2014 '!Q33</f>
        <v>0</v>
      </c>
      <c r="R33" s="6">
        <f>+O33+'ОИ по месеци 2014 '!R33</f>
        <v>0</v>
      </c>
      <c r="S33" s="6">
        <f t="shared" si="7"/>
        <v>0</v>
      </c>
      <c r="T33" s="6">
        <f>+Q33+'ОИ по месеци 2014 '!T33</f>
        <v>0</v>
      </c>
      <c r="U33" s="6">
        <f>+R33+'ОИ по месеци 2014 '!U33</f>
        <v>0</v>
      </c>
      <c r="V33" s="6">
        <f t="shared" si="8"/>
        <v>0</v>
      </c>
      <c r="W33" s="6">
        <f>+T33+'ОИ по месеци 2014 '!W33</f>
        <v>0</v>
      </c>
      <c r="X33" s="6">
        <f>+U33+'ОИ по месеци 2014 '!X33</f>
        <v>0</v>
      </c>
      <c r="Y33" s="6">
        <f t="shared" si="9"/>
        <v>0</v>
      </c>
      <c r="Z33" s="6">
        <f>+W33+'ОИ по месеци 2014 '!Z33</f>
        <v>0</v>
      </c>
      <c r="AA33" s="6">
        <f>+X33+'ОИ по месеци 2014 '!AA33</f>
        <v>0</v>
      </c>
      <c r="AB33" s="6">
        <f t="shared" si="10"/>
        <v>0</v>
      </c>
      <c r="AC33" s="6">
        <f>+Z33+'ОИ по месеци 2014 '!AC33</f>
        <v>0</v>
      </c>
      <c r="AD33" s="6">
        <f>+AA33+'ОИ по месеци 2014 '!AD33</f>
        <v>0</v>
      </c>
      <c r="AE33" s="6">
        <f t="shared" si="11"/>
        <v>0</v>
      </c>
      <c r="AF33" s="6">
        <f>+AC33+'ОИ по месеци 2014 '!AF33</f>
        <v>0</v>
      </c>
      <c r="AG33" s="6">
        <f>+AD33+'ОИ по месеци 2014 '!AG33</f>
        <v>0</v>
      </c>
      <c r="AH33" s="6">
        <f t="shared" si="12"/>
        <v>0</v>
      </c>
      <c r="AI33" s="6">
        <f>+AF33+'ОИ по месеци 2014 '!AI33</f>
        <v>0</v>
      </c>
      <c r="AJ33" s="6">
        <f>+AG33+'ОИ по месеци 2014 '!AJ33</f>
        <v>0</v>
      </c>
      <c r="AK33" s="6">
        <f t="shared" si="13"/>
        <v>0</v>
      </c>
      <c r="AL33" s="6">
        <f>+AI33+'ОИ по месеци 2014 '!AL33</f>
        <v>0</v>
      </c>
      <c r="AM33" s="6">
        <f>+AJ33+'ОИ по месеци 2014 '!AM33</f>
        <v>0</v>
      </c>
      <c r="AN33" s="6">
        <f t="shared" si="14"/>
        <v>0</v>
      </c>
      <c r="AO33" s="6">
        <f>+AL33+'ОИ по месеци 2014 '!AO33</f>
        <v>0</v>
      </c>
      <c r="AP33" s="6">
        <f>+AM33+'ОИ по месеци 2014 '!AP33</f>
        <v>0</v>
      </c>
      <c r="AQ33" s="51" t="str">
        <f t="shared" si="1"/>
        <v> </v>
      </c>
    </row>
    <row r="34" spans="1:43" ht="12.75">
      <c r="A34" s="41" t="s">
        <v>128</v>
      </c>
      <c r="B34" s="21" t="s">
        <v>12</v>
      </c>
      <c r="C34" s="12" t="s">
        <v>13</v>
      </c>
      <c r="D34" s="6">
        <f t="shared" si="2"/>
        <v>0</v>
      </c>
      <c r="E34" s="6">
        <f>E35+E36+E37</f>
        <v>0</v>
      </c>
      <c r="F34" s="6">
        <f>F35+F36+F37</f>
        <v>0</v>
      </c>
      <c r="G34" s="6">
        <f t="shared" si="3"/>
        <v>0</v>
      </c>
      <c r="H34" s="6">
        <f>H35+H36+H37</f>
        <v>0</v>
      </c>
      <c r="I34" s="6">
        <f>I35+I36+I37</f>
        <v>0</v>
      </c>
      <c r="J34" s="6">
        <f t="shared" si="4"/>
        <v>0</v>
      </c>
      <c r="K34" s="6">
        <f>K35+K36+K37</f>
        <v>0</v>
      </c>
      <c r="L34" s="6">
        <f>L35+L36+L37</f>
        <v>0</v>
      </c>
      <c r="M34" s="6">
        <f t="shared" si="5"/>
        <v>0</v>
      </c>
      <c r="N34" s="6">
        <f>N35+N36+N37</f>
        <v>0</v>
      </c>
      <c r="O34" s="6">
        <f>O35+O36+O37</f>
        <v>0</v>
      </c>
      <c r="P34" s="6">
        <f t="shared" si="6"/>
        <v>0</v>
      </c>
      <c r="Q34" s="6">
        <f>Q35+Q36+Q37</f>
        <v>0</v>
      </c>
      <c r="R34" s="6">
        <f>R35+R36+R37</f>
        <v>0</v>
      </c>
      <c r="S34" s="6">
        <f t="shared" si="7"/>
        <v>0</v>
      </c>
      <c r="T34" s="6">
        <f>T35+T36+T37</f>
        <v>0</v>
      </c>
      <c r="U34" s="6">
        <f>U35+U36+U37</f>
        <v>0</v>
      </c>
      <c r="V34" s="6">
        <f t="shared" si="8"/>
        <v>0</v>
      </c>
      <c r="W34" s="6">
        <f>W35+W36+W37</f>
        <v>0</v>
      </c>
      <c r="X34" s="6">
        <f>X35+X36+X37</f>
        <v>0</v>
      </c>
      <c r="Y34" s="6">
        <f t="shared" si="9"/>
        <v>0</v>
      </c>
      <c r="Z34" s="6">
        <f>Z35+Z36+Z37</f>
        <v>0</v>
      </c>
      <c r="AA34" s="6">
        <f>AA35+AA36+AA37</f>
        <v>0</v>
      </c>
      <c r="AB34" s="6">
        <f t="shared" si="10"/>
        <v>0</v>
      </c>
      <c r="AC34" s="6">
        <f>AC35+AC36+AC37</f>
        <v>0</v>
      </c>
      <c r="AD34" s="6">
        <f>AD35+AD36+AD37</f>
        <v>0</v>
      </c>
      <c r="AE34" s="6">
        <f t="shared" si="11"/>
        <v>0</v>
      </c>
      <c r="AF34" s="6">
        <f>AF35+AF36+AF37</f>
        <v>0</v>
      </c>
      <c r="AG34" s="6">
        <f>AG35+AG36+AG37</f>
        <v>0</v>
      </c>
      <c r="AH34" s="6">
        <f t="shared" si="12"/>
        <v>0</v>
      </c>
      <c r="AI34" s="6">
        <f>AI35+AI36+AI37</f>
        <v>0</v>
      </c>
      <c r="AJ34" s="6">
        <f>AJ35+AJ36+AJ37</f>
        <v>0</v>
      </c>
      <c r="AK34" s="6">
        <f t="shared" si="13"/>
        <v>0</v>
      </c>
      <c r="AL34" s="6">
        <f>AL35+AL36+AL37</f>
        <v>0</v>
      </c>
      <c r="AM34" s="6">
        <f>AM35+AM36+AM37</f>
        <v>0</v>
      </c>
      <c r="AN34" s="6">
        <f t="shared" si="14"/>
        <v>0</v>
      </c>
      <c r="AO34" s="6">
        <f>AO35+AO36+AO37</f>
        <v>0</v>
      </c>
      <c r="AP34" s="6">
        <f>AP35+AP36+AP37</f>
        <v>0</v>
      </c>
      <c r="AQ34" s="51" t="str">
        <f t="shared" si="1"/>
        <v> </v>
      </c>
    </row>
    <row r="35" spans="1:43" ht="27">
      <c r="A35" s="27" t="s">
        <v>129</v>
      </c>
      <c r="B35" s="22" t="s">
        <v>14</v>
      </c>
      <c r="C35" s="13" t="s">
        <v>60</v>
      </c>
      <c r="D35" s="11">
        <f t="shared" si="2"/>
        <v>0</v>
      </c>
      <c r="E35" s="11">
        <f>+'ОИ по месеци 2014 '!E35</f>
        <v>0</v>
      </c>
      <c r="F35" s="11">
        <f>+'ОИ по месеци 2014 '!F35</f>
        <v>0</v>
      </c>
      <c r="G35" s="11">
        <f t="shared" si="3"/>
        <v>0</v>
      </c>
      <c r="H35" s="11">
        <f>+'ОИ по месеци 2014 '!H35</f>
        <v>0</v>
      </c>
      <c r="I35" s="11">
        <f>+'ОИ по месеци 2014 '!I35</f>
        <v>0</v>
      </c>
      <c r="J35" s="11">
        <f t="shared" si="4"/>
        <v>0</v>
      </c>
      <c r="K35" s="11">
        <f>+H35+'ОИ по месеци 2014 '!K35</f>
        <v>0</v>
      </c>
      <c r="L35" s="11">
        <f>+I35+'ОИ по месеци 2014 '!L35</f>
        <v>0</v>
      </c>
      <c r="M35" s="11">
        <f t="shared" si="5"/>
        <v>0</v>
      </c>
      <c r="N35" s="11">
        <f>+K35+'ОИ по месеци 2014 '!N35</f>
        <v>0</v>
      </c>
      <c r="O35" s="11">
        <f>+L35+'ОИ по месеци 2014 '!O35</f>
        <v>0</v>
      </c>
      <c r="P35" s="11">
        <f t="shared" si="6"/>
        <v>0</v>
      </c>
      <c r="Q35" s="11">
        <f>+N35+'ОИ по месеци 2014 '!Q35</f>
        <v>0</v>
      </c>
      <c r="R35" s="11">
        <f>+O35+'ОИ по месеци 2014 '!R35</f>
        <v>0</v>
      </c>
      <c r="S35" s="11">
        <f t="shared" si="7"/>
        <v>0</v>
      </c>
      <c r="T35" s="11">
        <f>+Q35+'ОИ по месеци 2014 '!T35</f>
        <v>0</v>
      </c>
      <c r="U35" s="11">
        <f>+R35+'ОИ по месеци 2014 '!U35</f>
        <v>0</v>
      </c>
      <c r="V35" s="11">
        <f t="shared" si="8"/>
        <v>0</v>
      </c>
      <c r="W35" s="11">
        <f>+T35+'ОИ по месеци 2014 '!W35</f>
        <v>0</v>
      </c>
      <c r="X35" s="11">
        <f>+U35+'ОИ по месеци 2014 '!X35</f>
        <v>0</v>
      </c>
      <c r="Y35" s="11">
        <f t="shared" si="9"/>
        <v>0</v>
      </c>
      <c r="Z35" s="11">
        <f>+W35+'ОИ по месеци 2014 '!Z35</f>
        <v>0</v>
      </c>
      <c r="AA35" s="11">
        <f>+X35+'ОИ по месеци 2014 '!AA35</f>
        <v>0</v>
      </c>
      <c r="AB35" s="11">
        <f t="shared" si="10"/>
        <v>0</v>
      </c>
      <c r="AC35" s="11">
        <f>+Z35+'ОИ по месеци 2014 '!AC35</f>
        <v>0</v>
      </c>
      <c r="AD35" s="11">
        <f>+AA35+'ОИ по месеци 2014 '!AD35</f>
        <v>0</v>
      </c>
      <c r="AE35" s="11">
        <f t="shared" si="11"/>
        <v>0</v>
      </c>
      <c r="AF35" s="11">
        <f>+AC35+'ОИ по месеци 2014 '!AF35</f>
        <v>0</v>
      </c>
      <c r="AG35" s="11">
        <f>+AD35+'ОИ по месеци 2014 '!AG35</f>
        <v>0</v>
      </c>
      <c r="AH35" s="11">
        <f t="shared" si="12"/>
        <v>0</v>
      </c>
      <c r="AI35" s="11">
        <f>+AF35+'ОИ по месеци 2014 '!AI35</f>
        <v>0</v>
      </c>
      <c r="AJ35" s="11">
        <f>+AG35+'ОИ по месеци 2014 '!AJ35</f>
        <v>0</v>
      </c>
      <c r="AK35" s="11">
        <f t="shared" si="13"/>
        <v>0</v>
      </c>
      <c r="AL35" s="11">
        <f>+AI35+'ОИ по месеци 2014 '!AL35</f>
        <v>0</v>
      </c>
      <c r="AM35" s="11">
        <f>+AJ35+'ОИ по месеци 2014 '!AM35</f>
        <v>0</v>
      </c>
      <c r="AN35" s="11">
        <f t="shared" si="14"/>
        <v>0</v>
      </c>
      <c r="AO35" s="11">
        <f>+AL35+'ОИ по месеци 2014 '!AO35</f>
        <v>0</v>
      </c>
      <c r="AP35" s="11">
        <f>+AM35+'ОИ по месеци 2014 '!AP35</f>
        <v>0</v>
      </c>
      <c r="AQ35" s="51" t="str">
        <f t="shared" si="1"/>
        <v> </v>
      </c>
    </row>
    <row r="36" spans="1:43" ht="13.5">
      <c r="A36" s="27" t="s">
        <v>130</v>
      </c>
      <c r="B36" s="22" t="s">
        <v>15</v>
      </c>
      <c r="C36" s="17" t="s">
        <v>238</v>
      </c>
      <c r="D36" s="11">
        <f t="shared" si="2"/>
        <v>0</v>
      </c>
      <c r="E36" s="11">
        <f>+'ОИ по месеци 2014 '!E36</f>
        <v>0</v>
      </c>
      <c r="F36" s="11">
        <f>+'ОИ по месеци 2014 '!F36</f>
        <v>0</v>
      </c>
      <c r="G36" s="11">
        <f t="shared" si="3"/>
        <v>0</v>
      </c>
      <c r="H36" s="11">
        <f>+'ОИ по месеци 2014 '!H36</f>
        <v>0</v>
      </c>
      <c r="I36" s="11">
        <f>+'ОИ по месеци 2014 '!I36</f>
        <v>0</v>
      </c>
      <c r="J36" s="11">
        <f t="shared" si="4"/>
        <v>0</v>
      </c>
      <c r="K36" s="11">
        <f>+H36+'ОИ по месеци 2014 '!K36</f>
        <v>0</v>
      </c>
      <c r="L36" s="11">
        <f>+I36+'ОИ по месеци 2014 '!L36</f>
        <v>0</v>
      </c>
      <c r="M36" s="11">
        <f t="shared" si="5"/>
        <v>0</v>
      </c>
      <c r="N36" s="11">
        <f>+K36+'ОИ по месеци 2014 '!N36</f>
        <v>0</v>
      </c>
      <c r="O36" s="11">
        <f>+L36+'ОИ по месеци 2014 '!O36</f>
        <v>0</v>
      </c>
      <c r="P36" s="11">
        <f t="shared" si="6"/>
        <v>0</v>
      </c>
      <c r="Q36" s="11">
        <f>+N36+'ОИ по месеци 2014 '!Q36</f>
        <v>0</v>
      </c>
      <c r="R36" s="11">
        <f>+O36+'ОИ по месеци 2014 '!R36</f>
        <v>0</v>
      </c>
      <c r="S36" s="11">
        <f t="shared" si="7"/>
        <v>0</v>
      </c>
      <c r="T36" s="11">
        <f>+Q36+'ОИ по месеци 2014 '!T36</f>
        <v>0</v>
      </c>
      <c r="U36" s="11">
        <f>+R36+'ОИ по месеци 2014 '!U36</f>
        <v>0</v>
      </c>
      <c r="V36" s="11">
        <f t="shared" si="8"/>
        <v>0</v>
      </c>
      <c r="W36" s="11">
        <f>+T36+'ОИ по месеци 2014 '!W36</f>
        <v>0</v>
      </c>
      <c r="X36" s="11">
        <f>+U36+'ОИ по месеци 2014 '!X36</f>
        <v>0</v>
      </c>
      <c r="Y36" s="11">
        <f t="shared" si="9"/>
        <v>0</v>
      </c>
      <c r="Z36" s="11">
        <f>+W36+'ОИ по месеци 2014 '!Z36</f>
        <v>0</v>
      </c>
      <c r="AA36" s="11">
        <f>+X36+'ОИ по месеци 2014 '!AA36</f>
        <v>0</v>
      </c>
      <c r="AB36" s="11">
        <f t="shared" si="10"/>
        <v>0</v>
      </c>
      <c r="AC36" s="11">
        <f>+Z36+'ОИ по месеци 2014 '!AC36</f>
        <v>0</v>
      </c>
      <c r="AD36" s="11">
        <f>+AA36+'ОИ по месеци 2014 '!AD36</f>
        <v>0</v>
      </c>
      <c r="AE36" s="11">
        <f t="shared" si="11"/>
        <v>0</v>
      </c>
      <c r="AF36" s="11">
        <f>+AC36+'ОИ по месеци 2014 '!AF36</f>
        <v>0</v>
      </c>
      <c r="AG36" s="11">
        <f>+AD36+'ОИ по месеци 2014 '!AG36</f>
        <v>0</v>
      </c>
      <c r="AH36" s="11">
        <f t="shared" si="12"/>
        <v>0</v>
      </c>
      <c r="AI36" s="11">
        <f>+AF36+'ОИ по месеци 2014 '!AI36</f>
        <v>0</v>
      </c>
      <c r="AJ36" s="11">
        <f>+AG36+'ОИ по месеци 2014 '!AJ36</f>
        <v>0</v>
      </c>
      <c r="AK36" s="11">
        <f t="shared" si="13"/>
        <v>0</v>
      </c>
      <c r="AL36" s="11">
        <f>+AI36+'ОИ по месеци 2014 '!AL36</f>
        <v>0</v>
      </c>
      <c r="AM36" s="11">
        <f>+AJ36+'ОИ по месеци 2014 '!AM36</f>
        <v>0</v>
      </c>
      <c r="AN36" s="11">
        <f t="shared" si="14"/>
        <v>0</v>
      </c>
      <c r="AO36" s="11">
        <f>+AL36+'ОИ по месеци 2014 '!AO36</f>
        <v>0</v>
      </c>
      <c r="AP36" s="11">
        <f>+AM36+'ОИ по месеци 2014 '!AP36</f>
        <v>0</v>
      </c>
      <c r="AQ36" s="51" t="str">
        <f t="shared" si="1"/>
        <v> </v>
      </c>
    </row>
    <row r="37" spans="1:43" ht="27">
      <c r="A37" s="27" t="s">
        <v>131</v>
      </c>
      <c r="B37" s="22" t="s">
        <v>59</v>
      </c>
      <c r="C37" s="13" t="s">
        <v>86</v>
      </c>
      <c r="D37" s="11">
        <f t="shared" si="2"/>
        <v>0</v>
      </c>
      <c r="E37" s="11">
        <f>+'ОИ по месеци 2014 '!E37</f>
        <v>0</v>
      </c>
      <c r="F37" s="11">
        <f>+'ОИ по месеци 2014 '!F37</f>
        <v>0</v>
      </c>
      <c r="G37" s="11">
        <f t="shared" si="3"/>
        <v>0</v>
      </c>
      <c r="H37" s="11">
        <f>+'ОИ по месеци 2014 '!H37</f>
        <v>0</v>
      </c>
      <c r="I37" s="11">
        <f>+'ОИ по месеци 2014 '!I37</f>
        <v>0</v>
      </c>
      <c r="J37" s="11">
        <f t="shared" si="4"/>
        <v>0</v>
      </c>
      <c r="K37" s="11">
        <f>+H37+'ОИ по месеци 2014 '!K37</f>
        <v>0</v>
      </c>
      <c r="L37" s="11">
        <f>+I37+'ОИ по месеци 2014 '!L37</f>
        <v>0</v>
      </c>
      <c r="M37" s="11">
        <f t="shared" si="5"/>
        <v>0</v>
      </c>
      <c r="N37" s="11">
        <f>+K37+'ОИ по месеци 2014 '!N37</f>
        <v>0</v>
      </c>
      <c r="O37" s="11">
        <f>+L37+'ОИ по месеци 2014 '!O37</f>
        <v>0</v>
      </c>
      <c r="P37" s="11">
        <f t="shared" si="6"/>
        <v>0</v>
      </c>
      <c r="Q37" s="11">
        <f>+N37+'ОИ по месеци 2014 '!Q37</f>
        <v>0</v>
      </c>
      <c r="R37" s="11">
        <f>+O37+'ОИ по месеци 2014 '!R37</f>
        <v>0</v>
      </c>
      <c r="S37" s="11">
        <f t="shared" si="7"/>
        <v>0</v>
      </c>
      <c r="T37" s="11">
        <f>+Q37+'ОИ по месеци 2014 '!T37</f>
        <v>0</v>
      </c>
      <c r="U37" s="11">
        <f>+R37+'ОИ по месеци 2014 '!U37</f>
        <v>0</v>
      </c>
      <c r="V37" s="11">
        <f t="shared" si="8"/>
        <v>0</v>
      </c>
      <c r="W37" s="11">
        <f>+T37+'ОИ по месеци 2014 '!W37</f>
        <v>0</v>
      </c>
      <c r="X37" s="11">
        <f>+U37+'ОИ по месеци 2014 '!X37</f>
        <v>0</v>
      </c>
      <c r="Y37" s="11">
        <f t="shared" si="9"/>
        <v>0</v>
      </c>
      <c r="Z37" s="11">
        <f>+W37+'ОИ по месеци 2014 '!Z37</f>
        <v>0</v>
      </c>
      <c r="AA37" s="11">
        <f>+X37+'ОИ по месеци 2014 '!AA37</f>
        <v>0</v>
      </c>
      <c r="AB37" s="11">
        <f t="shared" si="10"/>
        <v>0</v>
      </c>
      <c r="AC37" s="11">
        <f>+Z37+'ОИ по месеци 2014 '!AC37</f>
        <v>0</v>
      </c>
      <c r="AD37" s="11">
        <f>+AA37+'ОИ по месеци 2014 '!AD37</f>
        <v>0</v>
      </c>
      <c r="AE37" s="11">
        <f t="shared" si="11"/>
        <v>0</v>
      </c>
      <c r="AF37" s="11">
        <f>+AC37+'ОИ по месеци 2014 '!AF37</f>
        <v>0</v>
      </c>
      <c r="AG37" s="11">
        <f>+AD37+'ОИ по месеци 2014 '!AG37</f>
        <v>0</v>
      </c>
      <c r="AH37" s="11">
        <f t="shared" si="12"/>
        <v>0</v>
      </c>
      <c r="AI37" s="11">
        <f>+AF37+'ОИ по месеци 2014 '!AI37</f>
        <v>0</v>
      </c>
      <c r="AJ37" s="11">
        <f>+AG37+'ОИ по месеци 2014 '!AJ37</f>
        <v>0</v>
      </c>
      <c r="AK37" s="11">
        <f t="shared" si="13"/>
        <v>0</v>
      </c>
      <c r="AL37" s="11">
        <f>+AI37+'ОИ по месеци 2014 '!AL37</f>
        <v>0</v>
      </c>
      <c r="AM37" s="11">
        <f>+AJ37+'ОИ по месеци 2014 '!AM37</f>
        <v>0</v>
      </c>
      <c r="AN37" s="11">
        <f t="shared" si="14"/>
        <v>0</v>
      </c>
      <c r="AO37" s="11">
        <f>+AL37+'ОИ по месеци 2014 '!AO37</f>
        <v>0</v>
      </c>
      <c r="AP37" s="11">
        <f>+AM37+'ОИ по месеци 2014 '!AP37</f>
        <v>0</v>
      </c>
      <c r="AQ37" s="51" t="str">
        <f t="shared" si="1"/>
        <v> </v>
      </c>
    </row>
    <row r="38" spans="1:43" ht="12.75">
      <c r="A38" s="41" t="s">
        <v>132</v>
      </c>
      <c r="B38" s="21" t="s">
        <v>16</v>
      </c>
      <c r="C38" s="12" t="s">
        <v>17</v>
      </c>
      <c r="D38" s="6">
        <f t="shared" si="2"/>
        <v>0</v>
      </c>
      <c r="E38" s="6">
        <f>E39+E40+E41+E42+E43</f>
        <v>0</v>
      </c>
      <c r="F38" s="6">
        <f>F39+F40+F41+F42+F43</f>
        <v>0</v>
      </c>
      <c r="G38" s="6">
        <f t="shared" si="3"/>
        <v>0</v>
      </c>
      <c r="H38" s="6">
        <f>H39+H40+H41+H42+H43</f>
        <v>0</v>
      </c>
      <c r="I38" s="6">
        <f>I39+I40+I41+I42+I43</f>
        <v>0</v>
      </c>
      <c r="J38" s="6">
        <f t="shared" si="4"/>
        <v>0</v>
      </c>
      <c r="K38" s="6">
        <f>K39+K40+K41+K42+K43</f>
        <v>0</v>
      </c>
      <c r="L38" s="6">
        <f>L39+L40+L41+L42+L43</f>
        <v>0</v>
      </c>
      <c r="M38" s="6">
        <f t="shared" si="5"/>
        <v>0</v>
      </c>
      <c r="N38" s="6">
        <f>N39+N40+N41+N42+N43</f>
        <v>0</v>
      </c>
      <c r="O38" s="6">
        <f>O39+O40+O41+O42+O43</f>
        <v>0</v>
      </c>
      <c r="P38" s="6">
        <f t="shared" si="6"/>
        <v>0</v>
      </c>
      <c r="Q38" s="6">
        <f>Q39+Q40+Q41+Q42+Q43</f>
        <v>0</v>
      </c>
      <c r="R38" s="6">
        <f>R39+R40+R41+R42+R43</f>
        <v>0</v>
      </c>
      <c r="S38" s="6">
        <f t="shared" si="7"/>
        <v>0</v>
      </c>
      <c r="T38" s="6">
        <f>T39+T40+T41+T42+T43</f>
        <v>0</v>
      </c>
      <c r="U38" s="6">
        <f>U39+U40+U41+U42+U43</f>
        <v>0</v>
      </c>
      <c r="V38" s="6">
        <f t="shared" si="8"/>
        <v>0</v>
      </c>
      <c r="W38" s="6">
        <f>W39+W40+W41+W42+W43</f>
        <v>0</v>
      </c>
      <c r="X38" s="6">
        <f>X39+X40+X41+X42+X43</f>
        <v>0</v>
      </c>
      <c r="Y38" s="6">
        <f t="shared" si="9"/>
        <v>0</v>
      </c>
      <c r="Z38" s="6">
        <f>Z39+Z40+Z41+Z42+Z43</f>
        <v>0</v>
      </c>
      <c r="AA38" s="6">
        <f>AA39+AA40+AA41+AA42+AA43</f>
        <v>0</v>
      </c>
      <c r="AB38" s="6">
        <f t="shared" si="10"/>
        <v>0</v>
      </c>
      <c r="AC38" s="6">
        <f>AC39+AC40+AC41+AC42+AC43</f>
        <v>0</v>
      </c>
      <c r="AD38" s="6">
        <f>AD39+AD40+AD41+AD42+AD43</f>
        <v>0</v>
      </c>
      <c r="AE38" s="6">
        <f t="shared" si="11"/>
        <v>0</v>
      </c>
      <c r="AF38" s="6">
        <f>AF39+AF40+AF41+AF42+AF43</f>
        <v>0</v>
      </c>
      <c r="AG38" s="6">
        <f>AG39+AG40+AG41+AG42+AG43</f>
        <v>0</v>
      </c>
      <c r="AH38" s="6">
        <f t="shared" si="12"/>
        <v>0</v>
      </c>
      <c r="AI38" s="6">
        <f>AI39+AI40+AI41+AI42+AI43</f>
        <v>0</v>
      </c>
      <c r="AJ38" s="6">
        <f>AJ39+AJ40+AJ41+AJ42+AJ43</f>
        <v>0</v>
      </c>
      <c r="AK38" s="6">
        <f t="shared" si="13"/>
        <v>0</v>
      </c>
      <c r="AL38" s="6">
        <f>AL39+AL40+AL41+AL42+AL43</f>
        <v>0</v>
      </c>
      <c r="AM38" s="6">
        <f>AM39+AM40+AM41+AM42+AM43</f>
        <v>0</v>
      </c>
      <c r="AN38" s="6">
        <f t="shared" si="14"/>
        <v>0</v>
      </c>
      <c r="AO38" s="6">
        <f>AO39+AO40+AO41+AO42+AO43</f>
        <v>0</v>
      </c>
      <c r="AP38" s="6">
        <f>AP39+AP40+AP41+AP42+AP43</f>
        <v>0</v>
      </c>
      <c r="AQ38" s="51" t="str">
        <f t="shared" si="1"/>
        <v> </v>
      </c>
    </row>
    <row r="39" spans="1:43" ht="12.75">
      <c r="A39" s="27" t="s">
        <v>133</v>
      </c>
      <c r="B39" s="21"/>
      <c r="C39" s="13" t="s">
        <v>257</v>
      </c>
      <c r="D39" s="11">
        <f aca="true" t="shared" si="15" ref="D39:D70">+E39+F39</f>
        <v>0</v>
      </c>
      <c r="E39" s="11">
        <f>+'ОИ по месеци 2014 '!E39</f>
        <v>0</v>
      </c>
      <c r="F39" s="11">
        <f>+'ОИ по месеци 2014 '!F39</f>
        <v>0</v>
      </c>
      <c r="G39" s="11">
        <f aca="true" t="shared" si="16" ref="G39:G70">+H39+I39</f>
        <v>0</v>
      </c>
      <c r="H39" s="11">
        <f>+'ОИ по месеци 2014 '!H39</f>
        <v>0</v>
      </c>
      <c r="I39" s="11">
        <f>+'ОИ по месеци 2014 '!I39</f>
        <v>0</v>
      </c>
      <c r="J39" s="11">
        <f aca="true" t="shared" si="17" ref="J39:J70">+K39+L39</f>
        <v>0</v>
      </c>
      <c r="K39" s="11">
        <f>+H39+'ОИ по месеци 2014 '!K39</f>
        <v>0</v>
      </c>
      <c r="L39" s="11">
        <f>+I39+'ОИ по месеци 2014 '!L39</f>
        <v>0</v>
      </c>
      <c r="M39" s="11">
        <f aca="true" t="shared" si="18" ref="M39:M70">+N39+O39</f>
        <v>0</v>
      </c>
      <c r="N39" s="11">
        <f>+K39+'ОИ по месеци 2014 '!N39</f>
        <v>0</v>
      </c>
      <c r="O39" s="11">
        <f>+L39+'ОИ по месеци 2014 '!O39</f>
        <v>0</v>
      </c>
      <c r="P39" s="11">
        <f aca="true" t="shared" si="19" ref="P39:P70">+Q39+R39</f>
        <v>0</v>
      </c>
      <c r="Q39" s="11">
        <f>+N39+'ОИ по месеци 2014 '!Q39</f>
        <v>0</v>
      </c>
      <c r="R39" s="11">
        <f>+O39+'ОИ по месеци 2014 '!R39</f>
        <v>0</v>
      </c>
      <c r="S39" s="11">
        <f aca="true" t="shared" si="20" ref="S39:S70">+T39+U39</f>
        <v>0</v>
      </c>
      <c r="T39" s="11">
        <f>+Q39+'ОИ по месеци 2014 '!T39</f>
        <v>0</v>
      </c>
      <c r="U39" s="11">
        <f>+R39+'ОИ по месеци 2014 '!U39</f>
        <v>0</v>
      </c>
      <c r="V39" s="11">
        <f aca="true" t="shared" si="21" ref="V39:V70">+W39+X39</f>
        <v>0</v>
      </c>
      <c r="W39" s="11">
        <f>+T39+'ОИ по месеци 2014 '!W39</f>
        <v>0</v>
      </c>
      <c r="X39" s="11">
        <f>+U39+'ОИ по месеци 2014 '!X39</f>
        <v>0</v>
      </c>
      <c r="Y39" s="11">
        <f aca="true" t="shared" si="22" ref="Y39:Y70">+Z39+AA39</f>
        <v>0</v>
      </c>
      <c r="Z39" s="11">
        <f>+W39+'ОИ по месеци 2014 '!Z39</f>
        <v>0</v>
      </c>
      <c r="AA39" s="11">
        <f>+X39+'ОИ по месеци 2014 '!AA39</f>
        <v>0</v>
      </c>
      <c r="AB39" s="11">
        <f aca="true" t="shared" si="23" ref="AB39:AB70">+AC39+AD39</f>
        <v>0</v>
      </c>
      <c r="AC39" s="11">
        <f>+Z39+'ОИ по месеци 2014 '!AC39</f>
        <v>0</v>
      </c>
      <c r="AD39" s="11">
        <f>+AA39+'ОИ по месеци 2014 '!AD39</f>
        <v>0</v>
      </c>
      <c r="AE39" s="11">
        <f aca="true" t="shared" si="24" ref="AE39:AE70">+AF39+AG39</f>
        <v>0</v>
      </c>
      <c r="AF39" s="11">
        <f>+AC39+'ОИ по месеци 2014 '!AF39</f>
        <v>0</v>
      </c>
      <c r="AG39" s="11">
        <f>+AD39+'ОИ по месеци 2014 '!AG39</f>
        <v>0</v>
      </c>
      <c r="AH39" s="11">
        <f aca="true" t="shared" si="25" ref="AH39:AH70">+AI39+AJ39</f>
        <v>0</v>
      </c>
      <c r="AI39" s="11">
        <f>+AF39+'ОИ по месеци 2014 '!AI39</f>
        <v>0</v>
      </c>
      <c r="AJ39" s="11">
        <f>+AG39+'ОИ по месеци 2014 '!AJ39</f>
        <v>0</v>
      </c>
      <c r="AK39" s="11">
        <f aca="true" t="shared" si="26" ref="AK39:AK70">+AL39+AM39</f>
        <v>0</v>
      </c>
      <c r="AL39" s="11">
        <f>+AI39+'ОИ по месеци 2014 '!AL39</f>
        <v>0</v>
      </c>
      <c r="AM39" s="11">
        <f>+AJ39+'ОИ по месеци 2014 '!AM39</f>
        <v>0</v>
      </c>
      <c r="AN39" s="11">
        <f aca="true" t="shared" si="27" ref="AN39:AN70">+AO39+AP39</f>
        <v>0</v>
      </c>
      <c r="AO39" s="11">
        <f>+AL39+'ОИ по месеци 2014 '!AO39</f>
        <v>0</v>
      </c>
      <c r="AP39" s="11">
        <f>+AM39+'ОИ по месеци 2014 '!AP39</f>
        <v>0</v>
      </c>
      <c r="AQ39" s="51" t="str">
        <f t="shared" si="1"/>
        <v> </v>
      </c>
    </row>
    <row r="40" spans="1:43" s="38" customFormat="1" ht="26.25">
      <c r="A40" s="28" t="s">
        <v>134</v>
      </c>
      <c r="B40" s="23"/>
      <c r="C40" s="13" t="s">
        <v>104</v>
      </c>
      <c r="D40" s="11">
        <f t="shared" si="15"/>
        <v>0</v>
      </c>
      <c r="E40" s="11">
        <f>+'ОИ по месеци 2014 '!E40</f>
        <v>0</v>
      </c>
      <c r="F40" s="11">
        <f>+'ОИ по месеци 2014 '!F40</f>
        <v>0</v>
      </c>
      <c r="G40" s="11">
        <f t="shared" si="16"/>
        <v>0</v>
      </c>
      <c r="H40" s="11">
        <f>+'ОИ по месеци 2014 '!H40</f>
        <v>0</v>
      </c>
      <c r="I40" s="11">
        <f>+'ОИ по месеци 2014 '!I40</f>
        <v>0</v>
      </c>
      <c r="J40" s="11">
        <f t="shared" si="17"/>
        <v>0</v>
      </c>
      <c r="K40" s="11">
        <f>+H40+'ОИ по месеци 2014 '!K40</f>
        <v>0</v>
      </c>
      <c r="L40" s="11">
        <f>+I40+'ОИ по месеци 2014 '!L40</f>
        <v>0</v>
      </c>
      <c r="M40" s="11">
        <f t="shared" si="18"/>
        <v>0</v>
      </c>
      <c r="N40" s="11">
        <f>+K40+'ОИ по месеци 2014 '!N40</f>
        <v>0</v>
      </c>
      <c r="O40" s="11">
        <f>+L40+'ОИ по месеци 2014 '!O40</f>
        <v>0</v>
      </c>
      <c r="P40" s="11">
        <f t="shared" si="19"/>
        <v>0</v>
      </c>
      <c r="Q40" s="11">
        <f>+N40+'ОИ по месеци 2014 '!Q40</f>
        <v>0</v>
      </c>
      <c r="R40" s="11">
        <f>+O40+'ОИ по месеци 2014 '!R40</f>
        <v>0</v>
      </c>
      <c r="S40" s="11">
        <f t="shared" si="20"/>
        <v>0</v>
      </c>
      <c r="T40" s="11">
        <f>+Q40+'ОИ по месеци 2014 '!T40</f>
        <v>0</v>
      </c>
      <c r="U40" s="11">
        <f>+R40+'ОИ по месеци 2014 '!U40</f>
        <v>0</v>
      </c>
      <c r="V40" s="11">
        <f t="shared" si="21"/>
        <v>0</v>
      </c>
      <c r="W40" s="11">
        <f>+T40+'ОИ по месеци 2014 '!W40</f>
        <v>0</v>
      </c>
      <c r="X40" s="11">
        <f>+U40+'ОИ по месеци 2014 '!X40</f>
        <v>0</v>
      </c>
      <c r="Y40" s="11">
        <f t="shared" si="22"/>
        <v>0</v>
      </c>
      <c r="Z40" s="11">
        <f>+W40+'ОИ по месеци 2014 '!Z40</f>
        <v>0</v>
      </c>
      <c r="AA40" s="11">
        <f>+X40+'ОИ по месеци 2014 '!AA40</f>
        <v>0</v>
      </c>
      <c r="AB40" s="11">
        <f t="shared" si="23"/>
        <v>0</v>
      </c>
      <c r="AC40" s="11">
        <f>+Z40+'ОИ по месеци 2014 '!AC40</f>
        <v>0</v>
      </c>
      <c r="AD40" s="11">
        <f>+AA40+'ОИ по месеци 2014 '!AD40</f>
        <v>0</v>
      </c>
      <c r="AE40" s="11">
        <f t="shared" si="24"/>
        <v>0</v>
      </c>
      <c r="AF40" s="11">
        <f>+AC40+'ОИ по месеци 2014 '!AF40</f>
        <v>0</v>
      </c>
      <c r="AG40" s="11">
        <f>+AD40+'ОИ по месеци 2014 '!AG40</f>
        <v>0</v>
      </c>
      <c r="AH40" s="11">
        <f t="shared" si="25"/>
        <v>0</v>
      </c>
      <c r="AI40" s="11">
        <f>+AF40+'ОИ по месеци 2014 '!AI40</f>
        <v>0</v>
      </c>
      <c r="AJ40" s="11">
        <f>+AG40+'ОИ по месеци 2014 '!AJ40</f>
        <v>0</v>
      </c>
      <c r="AK40" s="11">
        <f t="shared" si="26"/>
        <v>0</v>
      </c>
      <c r="AL40" s="11">
        <f>+AI40+'ОИ по месеци 2014 '!AL40</f>
        <v>0</v>
      </c>
      <c r="AM40" s="11">
        <f>+AJ40+'ОИ по месеци 2014 '!AM40</f>
        <v>0</v>
      </c>
      <c r="AN40" s="11">
        <f t="shared" si="27"/>
        <v>0</v>
      </c>
      <c r="AO40" s="11">
        <f>+AL40+'ОИ по месеци 2014 '!AO40</f>
        <v>0</v>
      </c>
      <c r="AP40" s="11">
        <f>+AM40+'ОИ по месеци 2014 '!AP40</f>
        <v>0</v>
      </c>
      <c r="AQ40" s="51" t="str">
        <f t="shared" si="1"/>
        <v> </v>
      </c>
    </row>
    <row r="41" spans="1:43" s="38" customFormat="1" ht="26.25">
      <c r="A41" s="28" t="s">
        <v>135</v>
      </c>
      <c r="B41" s="23"/>
      <c r="C41" s="13" t="s">
        <v>105</v>
      </c>
      <c r="D41" s="11">
        <f t="shared" si="15"/>
        <v>0</v>
      </c>
      <c r="E41" s="11">
        <f>+'ОИ по месеци 2014 '!E41</f>
        <v>0</v>
      </c>
      <c r="F41" s="11">
        <f>+'ОИ по месеци 2014 '!F41</f>
        <v>0</v>
      </c>
      <c r="G41" s="11">
        <f t="shared" si="16"/>
        <v>0</v>
      </c>
      <c r="H41" s="11">
        <f>+'ОИ по месеци 2014 '!H41</f>
        <v>0</v>
      </c>
      <c r="I41" s="11">
        <f>+'ОИ по месеци 2014 '!I41</f>
        <v>0</v>
      </c>
      <c r="J41" s="11">
        <f t="shared" si="17"/>
        <v>0</v>
      </c>
      <c r="K41" s="11">
        <f>+H41+'ОИ по месеци 2014 '!K41</f>
        <v>0</v>
      </c>
      <c r="L41" s="11">
        <f>+I41+'ОИ по месеци 2014 '!L41</f>
        <v>0</v>
      </c>
      <c r="M41" s="11">
        <f t="shared" si="18"/>
        <v>0</v>
      </c>
      <c r="N41" s="11">
        <f>+K41+'ОИ по месеци 2014 '!N41</f>
        <v>0</v>
      </c>
      <c r="O41" s="11">
        <f>+L41+'ОИ по месеци 2014 '!O41</f>
        <v>0</v>
      </c>
      <c r="P41" s="11">
        <f t="shared" si="19"/>
        <v>0</v>
      </c>
      <c r="Q41" s="11">
        <f>+N41+'ОИ по месеци 2014 '!Q41</f>
        <v>0</v>
      </c>
      <c r="R41" s="11">
        <f>+O41+'ОИ по месеци 2014 '!R41</f>
        <v>0</v>
      </c>
      <c r="S41" s="11">
        <f t="shared" si="20"/>
        <v>0</v>
      </c>
      <c r="T41" s="11">
        <f>+Q41+'ОИ по месеци 2014 '!T41</f>
        <v>0</v>
      </c>
      <c r="U41" s="11">
        <f>+R41+'ОИ по месеци 2014 '!U41</f>
        <v>0</v>
      </c>
      <c r="V41" s="11">
        <f t="shared" si="21"/>
        <v>0</v>
      </c>
      <c r="W41" s="11">
        <f>+T41+'ОИ по месеци 2014 '!W41</f>
        <v>0</v>
      </c>
      <c r="X41" s="11">
        <f>+U41+'ОИ по месеци 2014 '!X41</f>
        <v>0</v>
      </c>
      <c r="Y41" s="11">
        <f t="shared" si="22"/>
        <v>0</v>
      </c>
      <c r="Z41" s="11">
        <f>+W41+'ОИ по месеци 2014 '!Z41</f>
        <v>0</v>
      </c>
      <c r="AA41" s="11">
        <f>+X41+'ОИ по месеци 2014 '!AA41</f>
        <v>0</v>
      </c>
      <c r="AB41" s="11">
        <f t="shared" si="23"/>
        <v>0</v>
      </c>
      <c r="AC41" s="11">
        <f>+Z41+'ОИ по месеци 2014 '!AC41</f>
        <v>0</v>
      </c>
      <c r="AD41" s="11">
        <f>+AA41+'ОИ по месеци 2014 '!AD41</f>
        <v>0</v>
      </c>
      <c r="AE41" s="11">
        <f t="shared" si="24"/>
        <v>0</v>
      </c>
      <c r="AF41" s="11">
        <f>+AC41+'ОИ по месеци 2014 '!AF41</f>
        <v>0</v>
      </c>
      <c r="AG41" s="11">
        <f>+AD41+'ОИ по месеци 2014 '!AG41</f>
        <v>0</v>
      </c>
      <c r="AH41" s="11">
        <f t="shared" si="25"/>
        <v>0</v>
      </c>
      <c r="AI41" s="11">
        <f>+AF41+'ОИ по месеци 2014 '!AI41</f>
        <v>0</v>
      </c>
      <c r="AJ41" s="11">
        <f>+AG41+'ОИ по месеци 2014 '!AJ41</f>
        <v>0</v>
      </c>
      <c r="AK41" s="11">
        <f t="shared" si="26"/>
        <v>0</v>
      </c>
      <c r="AL41" s="11">
        <f>+AI41+'ОИ по месеци 2014 '!AL41</f>
        <v>0</v>
      </c>
      <c r="AM41" s="11">
        <f>+AJ41+'ОИ по месеци 2014 '!AM41</f>
        <v>0</v>
      </c>
      <c r="AN41" s="11">
        <f t="shared" si="27"/>
        <v>0</v>
      </c>
      <c r="AO41" s="11">
        <f>+AL41+'ОИ по месеци 2014 '!AO41</f>
        <v>0</v>
      </c>
      <c r="AP41" s="11">
        <f>+AM41+'ОИ по месеци 2014 '!AP41</f>
        <v>0</v>
      </c>
      <c r="AQ41" s="51" t="str">
        <f t="shared" si="1"/>
        <v> </v>
      </c>
    </row>
    <row r="42" spans="1:43" s="38" customFormat="1" ht="26.25">
      <c r="A42" s="28" t="s">
        <v>136</v>
      </c>
      <c r="B42" s="23"/>
      <c r="C42" s="13" t="s">
        <v>106</v>
      </c>
      <c r="D42" s="11">
        <f t="shared" si="15"/>
        <v>0</v>
      </c>
      <c r="E42" s="11">
        <f>+'ОИ по месеци 2014 '!E42</f>
        <v>0</v>
      </c>
      <c r="F42" s="11">
        <f>+'ОИ по месеци 2014 '!F42</f>
        <v>0</v>
      </c>
      <c r="G42" s="11">
        <f t="shared" si="16"/>
        <v>0</v>
      </c>
      <c r="H42" s="11">
        <f>+'ОИ по месеци 2014 '!H42</f>
        <v>0</v>
      </c>
      <c r="I42" s="11">
        <f>+'ОИ по месеци 2014 '!I42</f>
        <v>0</v>
      </c>
      <c r="J42" s="11">
        <f t="shared" si="17"/>
        <v>0</v>
      </c>
      <c r="K42" s="11">
        <f>+H42+'ОИ по месеци 2014 '!K42</f>
        <v>0</v>
      </c>
      <c r="L42" s="11">
        <f>+I42+'ОИ по месеци 2014 '!L42</f>
        <v>0</v>
      </c>
      <c r="M42" s="11">
        <f t="shared" si="18"/>
        <v>0</v>
      </c>
      <c r="N42" s="11">
        <f>+K42+'ОИ по месеци 2014 '!N42</f>
        <v>0</v>
      </c>
      <c r="O42" s="11">
        <f>+L42+'ОИ по месеци 2014 '!O42</f>
        <v>0</v>
      </c>
      <c r="P42" s="11">
        <f t="shared" si="19"/>
        <v>0</v>
      </c>
      <c r="Q42" s="11">
        <f>+N42+'ОИ по месеци 2014 '!Q42</f>
        <v>0</v>
      </c>
      <c r="R42" s="11">
        <f>+O42+'ОИ по месеци 2014 '!R42</f>
        <v>0</v>
      </c>
      <c r="S42" s="11">
        <f t="shared" si="20"/>
        <v>0</v>
      </c>
      <c r="T42" s="11">
        <f>+Q42+'ОИ по месеци 2014 '!T42</f>
        <v>0</v>
      </c>
      <c r="U42" s="11">
        <f>+R42+'ОИ по месеци 2014 '!U42</f>
        <v>0</v>
      </c>
      <c r="V42" s="11">
        <f t="shared" si="21"/>
        <v>0</v>
      </c>
      <c r="W42" s="11">
        <f>+T42+'ОИ по месеци 2014 '!W42</f>
        <v>0</v>
      </c>
      <c r="X42" s="11">
        <f>+U42+'ОИ по месеци 2014 '!X42</f>
        <v>0</v>
      </c>
      <c r="Y42" s="11">
        <f t="shared" si="22"/>
        <v>0</v>
      </c>
      <c r="Z42" s="11">
        <f>+W42+'ОИ по месеци 2014 '!Z42</f>
        <v>0</v>
      </c>
      <c r="AA42" s="11">
        <f>+X42+'ОИ по месеци 2014 '!AA42</f>
        <v>0</v>
      </c>
      <c r="AB42" s="11">
        <f t="shared" si="23"/>
        <v>0</v>
      </c>
      <c r="AC42" s="11">
        <f>+Z42+'ОИ по месеци 2014 '!AC42</f>
        <v>0</v>
      </c>
      <c r="AD42" s="11">
        <f>+AA42+'ОИ по месеци 2014 '!AD42</f>
        <v>0</v>
      </c>
      <c r="AE42" s="11">
        <f t="shared" si="24"/>
        <v>0</v>
      </c>
      <c r="AF42" s="11">
        <f>+AC42+'ОИ по месеци 2014 '!AF42</f>
        <v>0</v>
      </c>
      <c r="AG42" s="11">
        <f>+AD42+'ОИ по месеци 2014 '!AG42</f>
        <v>0</v>
      </c>
      <c r="AH42" s="11">
        <f t="shared" si="25"/>
        <v>0</v>
      </c>
      <c r="AI42" s="11">
        <f>+AF42+'ОИ по месеци 2014 '!AI42</f>
        <v>0</v>
      </c>
      <c r="AJ42" s="11">
        <f>+AG42+'ОИ по месеци 2014 '!AJ42</f>
        <v>0</v>
      </c>
      <c r="AK42" s="11">
        <f t="shared" si="26"/>
        <v>0</v>
      </c>
      <c r="AL42" s="11">
        <f>+AI42+'ОИ по месеци 2014 '!AL42</f>
        <v>0</v>
      </c>
      <c r="AM42" s="11">
        <f>+AJ42+'ОИ по месеци 2014 '!AM42</f>
        <v>0</v>
      </c>
      <c r="AN42" s="11">
        <f t="shared" si="27"/>
        <v>0</v>
      </c>
      <c r="AO42" s="11">
        <f>+AL42+'ОИ по месеци 2014 '!AO42</f>
        <v>0</v>
      </c>
      <c r="AP42" s="11">
        <f>+AM42+'ОИ по месеци 2014 '!AP42</f>
        <v>0</v>
      </c>
      <c r="AQ42" s="51" t="str">
        <f t="shared" si="1"/>
        <v> </v>
      </c>
    </row>
    <row r="43" spans="1:43" ht="12.75">
      <c r="A43" s="27" t="s">
        <v>137</v>
      </c>
      <c r="B43" s="21"/>
      <c r="C43" s="13" t="s">
        <v>172</v>
      </c>
      <c r="D43" s="11">
        <f t="shared" si="15"/>
        <v>0</v>
      </c>
      <c r="E43" s="11">
        <f>+'ОИ по месеци 2014 '!E43</f>
        <v>0</v>
      </c>
      <c r="F43" s="11">
        <f>+'ОИ по месеци 2014 '!F43</f>
        <v>0</v>
      </c>
      <c r="G43" s="11">
        <f t="shared" si="16"/>
        <v>0</v>
      </c>
      <c r="H43" s="11">
        <f>+'ОИ по месеци 2014 '!H43</f>
        <v>0</v>
      </c>
      <c r="I43" s="11">
        <f>+'ОИ по месеци 2014 '!I43</f>
        <v>0</v>
      </c>
      <c r="J43" s="11">
        <f t="shared" si="17"/>
        <v>0</v>
      </c>
      <c r="K43" s="11">
        <f>+H43+'ОИ по месеци 2014 '!K43</f>
        <v>0</v>
      </c>
      <c r="L43" s="11">
        <f>+I43+'ОИ по месеци 2014 '!L43</f>
        <v>0</v>
      </c>
      <c r="M43" s="11">
        <f t="shared" si="18"/>
        <v>0</v>
      </c>
      <c r="N43" s="11">
        <f>+K43+'ОИ по месеци 2014 '!N43</f>
        <v>0</v>
      </c>
      <c r="O43" s="11">
        <f>+L43+'ОИ по месеци 2014 '!O43</f>
        <v>0</v>
      </c>
      <c r="P43" s="11">
        <f t="shared" si="19"/>
        <v>0</v>
      </c>
      <c r="Q43" s="11">
        <f>+N43+'ОИ по месеци 2014 '!Q43</f>
        <v>0</v>
      </c>
      <c r="R43" s="11">
        <f>+O43+'ОИ по месеци 2014 '!R43</f>
        <v>0</v>
      </c>
      <c r="S43" s="11">
        <f t="shared" si="20"/>
        <v>0</v>
      </c>
      <c r="T43" s="11">
        <f>+Q43+'ОИ по месеци 2014 '!T43</f>
        <v>0</v>
      </c>
      <c r="U43" s="11">
        <f>+R43+'ОИ по месеци 2014 '!U43</f>
        <v>0</v>
      </c>
      <c r="V43" s="11">
        <f t="shared" si="21"/>
        <v>0</v>
      </c>
      <c r="W43" s="11">
        <f>+T43+'ОИ по месеци 2014 '!W43</f>
        <v>0</v>
      </c>
      <c r="X43" s="11">
        <f>+U43+'ОИ по месеци 2014 '!X43</f>
        <v>0</v>
      </c>
      <c r="Y43" s="11">
        <f t="shared" si="22"/>
        <v>0</v>
      </c>
      <c r="Z43" s="11">
        <f>+W43+'ОИ по месеци 2014 '!Z43</f>
        <v>0</v>
      </c>
      <c r="AA43" s="11">
        <f>+X43+'ОИ по месеци 2014 '!AA43</f>
        <v>0</v>
      </c>
      <c r="AB43" s="11">
        <f t="shared" si="23"/>
        <v>0</v>
      </c>
      <c r="AC43" s="11">
        <f>+Z43+'ОИ по месеци 2014 '!AC43</f>
        <v>0</v>
      </c>
      <c r="AD43" s="11">
        <f>+AA43+'ОИ по месеци 2014 '!AD43</f>
        <v>0</v>
      </c>
      <c r="AE43" s="11">
        <f t="shared" si="24"/>
        <v>0</v>
      </c>
      <c r="AF43" s="11">
        <f>+AC43+'ОИ по месеци 2014 '!AF43</f>
        <v>0</v>
      </c>
      <c r="AG43" s="11">
        <f>+AD43+'ОИ по месеци 2014 '!AG43</f>
        <v>0</v>
      </c>
      <c r="AH43" s="11">
        <f t="shared" si="25"/>
        <v>0</v>
      </c>
      <c r="AI43" s="11">
        <f>+AF43+'ОИ по месеци 2014 '!AI43</f>
        <v>0</v>
      </c>
      <c r="AJ43" s="11">
        <f>+AG43+'ОИ по месеци 2014 '!AJ43</f>
        <v>0</v>
      </c>
      <c r="AK43" s="11">
        <f t="shared" si="26"/>
        <v>0</v>
      </c>
      <c r="AL43" s="11">
        <f>+AI43+'ОИ по месеци 2014 '!AL43</f>
        <v>0</v>
      </c>
      <c r="AM43" s="11">
        <f>+AJ43+'ОИ по месеци 2014 '!AM43</f>
        <v>0</v>
      </c>
      <c r="AN43" s="11">
        <f t="shared" si="27"/>
        <v>0</v>
      </c>
      <c r="AO43" s="11">
        <f>+AL43+'ОИ по месеци 2014 '!AO43</f>
        <v>0</v>
      </c>
      <c r="AP43" s="11">
        <f>+AM43+'ОИ по месеци 2014 '!AP43</f>
        <v>0</v>
      </c>
      <c r="AQ43" s="51" t="str">
        <f t="shared" si="1"/>
        <v> </v>
      </c>
    </row>
    <row r="44" spans="1:43" s="38" customFormat="1" ht="12.75">
      <c r="A44" s="30" t="s">
        <v>138</v>
      </c>
      <c r="B44" s="23" t="s">
        <v>112</v>
      </c>
      <c r="C44" s="12" t="s">
        <v>113</v>
      </c>
      <c r="D44" s="6">
        <f t="shared" si="15"/>
        <v>0</v>
      </c>
      <c r="E44" s="6">
        <f aca="true" t="shared" si="28" ref="E44:AP44">E45</f>
        <v>0</v>
      </c>
      <c r="F44" s="6">
        <f t="shared" si="28"/>
        <v>0</v>
      </c>
      <c r="G44" s="6">
        <f t="shared" si="16"/>
        <v>0</v>
      </c>
      <c r="H44" s="6">
        <f t="shared" si="28"/>
        <v>0</v>
      </c>
      <c r="I44" s="6">
        <f t="shared" si="28"/>
        <v>0</v>
      </c>
      <c r="J44" s="6">
        <f t="shared" si="17"/>
        <v>0</v>
      </c>
      <c r="K44" s="6">
        <f t="shared" si="28"/>
        <v>0</v>
      </c>
      <c r="L44" s="6">
        <f t="shared" si="28"/>
        <v>0</v>
      </c>
      <c r="M44" s="6">
        <f t="shared" si="18"/>
        <v>0</v>
      </c>
      <c r="N44" s="6">
        <f t="shared" si="28"/>
        <v>0</v>
      </c>
      <c r="O44" s="6">
        <f t="shared" si="28"/>
        <v>0</v>
      </c>
      <c r="P44" s="6">
        <f t="shared" si="19"/>
        <v>0</v>
      </c>
      <c r="Q44" s="6">
        <f t="shared" si="28"/>
        <v>0</v>
      </c>
      <c r="R44" s="6">
        <f t="shared" si="28"/>
        <v>0</v>
      </c>
      <c r="S44" s="6">
        <f t="shared" si="20"/>
        <v>0</v>
      </c>
      <c r="T44" s="6">
        <f t="shared" si="28"/>
        <v>0</v>
      </c>
      <c r="U44" s="6">
        <f t="shared" si="28"/>
        <v>0</v>
      </c>
      <c r="V44" s="6">
        <f t="shared" si="21"/>
        <v>0</v>
      </c>
      <c r="W44" s="6">
        <f t="shared" si="28"/>
        <v>0</v>
      </c>
      <c r="X44" s="6">
        <f t="shared" si="28"/>
        <v>0</v>
      </c>
      <c r="Y44" s="6">
        <f t="shared" si="22"/>
        <v>0</v>
      </c>
      <c r="Z44" s="6">
        <f t="shared" si="28"/>
        <v>0</v>
      </c>
      <c r="AA44" s="6">
        <f t="shared" si="28"/>
        <v>0</v>
      </c>
      <c r="AB44" s="6">
        <f t="shared" si="23"/>
        <v>0</v>
      </c>
      <c r="AC44" s="6">
        <f t="shared" si="28"/>
        <v>0</v>
      </c>
      <c r="AD44" s="6">
        <f t="shared" si="28"/>
        <v>0</v>
      </c>
      <c r="AE44" s="6">
        <f t="shared" si="24"/>
        <v>0</v>
      </c>
      <c r="AF44" s="6">
        <f t="shared" si="28"/>
        <v>0</v>
      </c>
      <c r="AG44" s="6">
        <f t="shared" si="28"/>
        <v>0</v>
      </c>
      <c r="AH44" s="6">
        <f t="shared" si="25"/>
        <v>0</v>
      </c>
      <c r="AI44" s="6">
        <f t="shared" si="28"/>
        <v>0</v>
      </c>
      <c r="AJ44" s="6">
        <f t="shared" si="28"/>
        <v>0</v>
      </c>
      <c r="AK44" s="6">
        <f t="shared" si="26"/>
        <v>0</v>
      </c>
      <c r="AL44" s="6">
        <f t="shared" si="28"/>
        <v>0</v>
      </c>
      <c r="AM44" s="6">
        <f t="shared" si="28"/>
        <v>0</v>
      </c>
      <c r="AN44" s="6">
        <f t="shared" si="27"/>
        <v>0</v>
      </c>
      <c r="AO44" s="6">
        <f t="shared" si="28"/>
        <v>0</v>
      </c>
      <c r="AP44" s="6">
        <f t="shared" si="28"/>
        <v>0</v>
      </c>
      <c r="AQ44" s="51" t="str">
        <f t="shared" si="1"/>
        <v> </v>
      </c>
    </row>
    <row r="45" spans="1:43" s="38" customFormat="1" ht="12.75">
      <c r="A45" s="28" t="s">
        <v>139</v>
      </c>
      <c r="B45" s="24" t="s">
        <v>95</v>
      </c>
      <c r="C45" s="13" t="s">
        <v>168</v>
      </c>
      <c r="D45" s="11">
        <f t="shared" si="15"/>
        <v>0</v>
      </c>
      <c r="E45" s="11">
        <f>+'ОИ по месеци 2014 '!E45</f>
        <v>0</v>
      </c>
      <c r="F45" s="11">
        <f>+'ОИ по месеци 2014 '!F45</f>
        <v>0</v>
      </c>
      <c r="G45" s="11">
        <f t="shared" si="16"/>
        <v>0</v>
      </c>
      <c r="H45" s="11">
        <f>+'ОИ по месеци 2014 '!H45</f>
        <v>0</v>
      </c>
      <c r="I45" s="11">
        <f>+'ОИ по месеци 2014 '!I45</f>
        <v>0</v>
      </c>
      <c r="J45" s="11">
        <f t="shared" si="17"/>
        <v>0</v>
      </c>
      <c r="K45" s="11">
        <f>+H45+'ОИ по месеци 2014 '!K45</f>
        <v>0</v>
      </c>
      <c r="L45" s="11">
        <f>+I45+'ОИ по месеци 2014 '!L45</f>
        <v>0</v>
      </c>
      <c r="M45" s="11">
        <f t="shared" si="18"/>
        <v>0</v>
      </c>
      <c r="N45" s="11">
        <f>+K45+'ОИ по месеци 2014 '!N45</f>
        <v>0</v>
      </c>
      <c r="O45" s="11">
        <f>+L45+'ОИ по месеци 2014 '!O45</f>
        <v>0</v>
      </c>
      <c r="P45" s="11">
        <f t="shared" si="19"/>
        <v>0</v>
      </c>
      <c r="Q45" s="11">
        <f>+N45+'ОИ по месеци 2014 '!Q45</f>
        <v>0</v>
      </c>
      <c r="R45" s="11">
        <f>+O45+'ОИ по месеци 2014 '!R45</f>
        <v>0</v>
      </c>
      <c r="S45" s="11">
        <f t="shared" si="20"/>
        <v>0</v>
      </c>
      <c r="T45" s="11">
        <f>+Q45+'ОИ по месеци 2014 '!T45</f>
        <v>0</v>
      </c>
      <c r="U45" s="11">
        <f>+R45+'ОИ по месеци 2014 '!U45</f>
        <v>0</v>
      </c>
      <c r="V45" s="11">
        <f t="shared" si="21"/>
        <v>0</v>
      </c>
      <c r="W45" s="11">
        <f>+T45+'ОИ по месеци 2014 '!W45</f>
        <v>0</v>
      </c>
      <c r="X45" s="11">
        <f>+U45+'ОИ по месеци 2014 '!X45</f>
        <v>0</v>
      </c>
      <c r="Y45" s="11">
        <f t="shared" si="22"/>
        <v>0</v>
      </c>
      <c r="Z45" s="11">
        <f>+W45+'ОИ по месеци 2014 '!Z45</f>
        <v>0</v>
      </c>
      <c r="AA45" s="11">
        <f>+X45+'ОИ по месеци 2014 '!AA45</f>
        <v>0</v>
      </c>
      <c r="AB45" s="11">
        <f t="shared" si="23"/>
        <v>0</v>
      </c>
      <c r="AC45" s="11">
        <f>+Z45+'ОИ по месеци 2014 '!AC45</f>
        <v>0</v>
      </c>
      <c r="AD45" s="11">
        <f>+AA45+'ОИ по месеци 2014 '!AD45</f>
        <v>0</v>
      </c>
      <c r="AE45" s="11">
        <f t="shared" si="24"/>
        <v>0</v>
      </c>
      <c r="AF45" s="11">
        <f>+AC45+'ОИ по месеци 2014 '!AF45</f>
        <v>0</v>
      </c>
      <c r="AG45" s="11">
        <f>+AD45+'ОИ по месеци 2014 '!AG45</f>
        <v>0</v>
      </c>
      <c r="AH45" s="11">
        <f t="shared" si="25"/>
        <v>0</v>
      </c>
      <c r="AI45" s="11">
        <f>+AF45+'ОИ по месеци 2014 '!AI45</f>
        <v>0</v>
      </c>
      <c r="AJ45" s="11">
        <f>+AG45+'ОИ по месеци 2014 '!AJ45</f>
        <v>0</v>
      </c>
      <c r="AK45" s="11">
        <f t="shared" si="26"/>
        <v>0</v>
      </c>
      <c r="AL45" s="11">
        <f>+AI45+'ОИ по месеци 2014 '!AL45</f>
        <v>0</v>
      </c>
      <c r="AM45" s="11">
        <f>+AJ45+'ОИ по месеци 2014 '!AM45</f>
        <v>0</v>
      </c>
      <c r="AN45" s="11">
        <f t="shared" si="27"/>
        <v>0</v>
      </c>
      <c r="AO45" s="11">
        <f>+AL45+'ОИ по месеци 2014 '!AO45</f>
        <v>0</v>
      </c>
      <c r="AP45" s="11">
        <f>+AM45+'ОИ по месеци 2014 '!AP45</f>
        <v>0</v>
      </c>
      <c r="AQ45" s="51" t="str">
        <f t="shared" si="1"/>
        <v> </v>
      </c>
    </row>
    <row r="46" spans="1:43" ht="12.75">
      <c r="A46" s="41" t="s">
        <v>140</v>
      </c>
      <c r="B46" s="23" t="s">
        <v>18</v>
      </c>
      <c r="C46" s="12" t="s">
        <v>51</v>
      </c>
      <c r="D46" s="6">
        <f t="shared" si="15"/>
        <v>0</v>
      </c>
      <c r="E46" s="6">
        <f aca="true" t="shared" si="29" ref="E46:AP46">E47+E48+E49+E50</f>
        <v>0</v>
      </c>
      <c r="F46" s="6">
        <f t="shared" si="29"/>
        <v>0</v>
      </c>
      <c r="G46" s="6">
        <f t="shared" si="16"/>
        <v>0</v>
      </c>
      <c r="H46" s="6">
        <f t="shared" si="29"/>
        <v>0</v>
      </c>
      <c r="I46" s="6">
        <f t="shared" si="29"/>
        <v>0</v>
      </c>
      <c r="J46" s="6">
        <f t="shared" si="17"/>
        <v>0</v>
      </c>
      <c r="K46" s="6">
        <f t="shared" si="29"/>
        <v>0</v>
      </c>
      <c r="L46" s="6">
        <f t="shared" si="29"/>
        <v>0</v>
      </c>
      <c r="M46" s="6">
        <f t="shared" si="18"/>
        <v>0</v>
      </c>
      <c r="N46" s="6">
        <f t="shared" si="29"/>
        <v>0</v>
      </c>
      <c r="O46" s="6">
        <f t="shared" si="29"/>
        <v>0</v>
      </c>
      <c r="P46" s="6">
        <f t="shared" si="19"/>
        <v>0</v>
      </c>
      <c r="Q46" s="6">
        <f t="shared" si="29"/>
        <v>0</v>
      </c>
      <c r="R46" s="6">
        <f t="shared" si="29"/>
        <v>0</v>
      </c>
      <c r="S46" s="6">
        <f t="shared" si="20"/>
        <v>0</v>
      </c>
      <c r="T46" s="6">
        <f t="shared" si="29"/>
        <v>0</v>
      </c>
      <c r="U46" s="6">
        <f t="shared" si="29"/>
        <v>0</v>
      </c>
      <c r="V46" s="6">
        <f t="shared" si="21"/>
        <v>0</v>
      </c>
      <c r="W46" s="6">
        <f t="shared" si="29"/>
        <v>0</v>
      </c>
      <c r="X46" s="6">
        <f t="shared" si="29"/>
        <v>0</v>
      </c>
      <c r="Y46" s="6">
        <f t="shared" si="22"/>
        <v>0</v>
      </c>
      <c r="Z46" s="6">
        <f t="shared" si="29"/>
        <v>0</v>
      </c>
      <c r="AA46" s="6">
        <f t="shared" si="29"/>
        <v>0</v>
      </c>
      <c r="AB46" s="6">
        <f t="shared" si="23"/>
        <v>0</v>
      </c>
      <c r="AC46" s="6">
        <f t="shared" si="29"/>
        <v>0</v>
      </c>
      <c r="AD46" s="6">
        <f t="shared" si="29"/>
        <v>0</v>
      </c>
      <c r="AE46" s="6">
        <f t="shared" si="24"/>
        <v>0</v>
      </c>
      <c r="AF46" s="6">
        <f t="shared" si="29"/>
        <v>0</v>
      </c>
      <c r="AG46" s="6">
        <f t="shared" si="29"/>
        <v>0</v>
      </c>
      <c r="AH46" s="6">
        <f t="shared" si="25"/>
        <v>0</v>
      </c>
      <c r="AI46" s="6">
        <f t="shared" si="29"/>
        <v>0</v>
      </c>
      <c r="AJ46" s="6">
        <f t="shared" si="29"/>
        <v>0</v>
      </c>
      <c r="AK46" s="6">
        <f t="shared" si="26"/>
        <v>0</v>
      </c>
      <c r="AL46" s="6">
        <f t="shared" si="29"/>
        <v>0</v>
      </c>
      <c r="AM46" s="6">
        <f t="shared" si="29"/>
        <v>0</v>
      </c>
      <c r="AN46" s="6">
        <f t="shared" si="27"/>
        <v>0</v>
      </c>
      <c r="AO46" s="6">
        <f t="shared" si="29"/>
        <v>0</v>
      </c>
      <c r="AP46" s="6">
        <f t="shared" si="29"/>
        <v>0</v>
      </c>
      <c r="AQ46" s="51" t="str">
        <f t="shared" si="1"/>
        <v> </v>
      </c>
    </row>
    <row r="47" spans="1:43" ht="12.75">
      <c r="A47" s="27" t="s">
        <v>141</v>
      </c>
      <c r="B47" s="23"/>
      <c r="C47" s="13" t="s">
        <v>164</v>
      </c>
      <c r="D47" s="11">
        <f t="shared" si="15"/>
        <v>0</v>
      </c>
      <c r="E47" s="11">
        <f>+'ОИ по месеци 2014 '!E47</f>
        <v>0</v>
      </c>
      <c r="F47" s="11">
        <f>+'ОИ по месеци 2014 '!F47</f>
        <v>0</v>
      </c>
      <c r="G47" s="11">
        <f t="shared" si="16"/>
        <v>0</v>
      </c>
      <c r="H47" s="11">
        <f>+'ОИ по месеци 2014 '!H47</f>
        <v>0</v>
      </c>
      <c r="I47" s="11">
        <f>+'ОИ по месеци 2014 '!I47</f>
        <v>0</v>
      </c>
      <c r="J47" s="11">
        <f t="shared" si="17"/>
        <v>0</v>
      </c>
      <c r="K47" s="11">
        <f>+H47+'ОИ по месеци 2014 '!K47</f>
        <v>0</v>
      </c>
      <c r="L47" s="11">
        <f>+I47+'ОИ по месеци 2014 '!L47</f>
        <v>0</v>
      </c>
      <c r="M47" s="11">
        <f t="shared" si="18"/>
        <v>0</v>
      </c>
      <c r="N47" s="11">
        <f>+K47+'ОИ по месеци 2014 '!N47</f>
        <v>0</v>
      </c>
      <c r="O47" s="11">
        <f>+L47+'ОИ по месеци 2014 '!O47</f>
        <v>0</v>
      </c>
      <c r="P47" s="11">
        <f t="shared" si="19"/>
        <v>0</v>
      </c>
      <c r="Q47" s="11">
        <f>+N47+'ОИ по месеци 2014 '!Q47</f>
        <v>0</v>
      </c>
      <c r="R47" s="11">
        <f>+O47+'ОИ по месеци 2014 '!R47</f>
        <v>0</v>
      </c>
      <c r="S47" s="11">
        <f t="shared" si="20"/>
        <v>0</v>
      </c>
      <c r="T47" s="11">
        <f>+Q47+'ОИ по месеци 2014 '!T47</f>
        <v>0</v>
      </c>
      <c r="U47" s="11">
        <f>+R47+'ОИ по месеци 2014 '!U47</f>
        <v>0</v>
      </c>
      <c r="V47" s="11">
        <f t="shared" si="21"/>
        <v>0</v>
      </c>
      <c r="W47" s="11">
        <f>+T47+'ОИ по месеци 2014 '!W47</f>
        <v>0</v>
      </c>
      <c r="X47" s="11">
        <f>+U47+'ОИ по месеци 2014 '!X47</f>
        <v>0</v>
      </c>
      <c r="Y47" s="11">
        <f t="shared" si="22"/>
        <v>0</v>
      </c>
      <c r="Z47" s="11">
        <f>+W47+'ОИ по месеци 2014 '!Z47</f>
        <v>0</v>
      </c>
      <c r="AA47" s="11">
        <f>+X47+'ОИ по месеци 2014 '!AA47</f>
        <v>0</v>
      </c>
      <c r="AB47" s="11">
        <f t="shared" si="23"/>
        <v>0</v>
      </c>
      <c r="AC47" s="11">
        <f>+Z47+'ОИ по месеци 2014 '!AC47</f>
        <v>0</v>
      </c>
      <c r="AD47" s="11">
        <f>+AA47+'ОИ по месеци 2014 '!AD47</f>
        <v>0</v>
      </c>
      <c r="AE47" s="11">
        <f t="shared" si="24"/>
        <v>0</v>
      </c>
      <c r="AF47" s="11">
        <f>+AC47+'ОИ по месеци 2014 '!AF47</f>
        <v>0</v>
      </c>
      <c r="AG47" s="11">
        <f>+AD47+'ОИ по месеци 2014 '!AG47</f>
        <v>0</v>
      </c>
      <c r="AH47" s="11">
        <f t="shared" si="25"/>
        <v>0</v>
      </c>
      <c r="AI47" s="11">
        <f>+AF47+'ОИ по месеци 2014 '!AI47</f>
        <v>0</v>
      </c>
      <c r="AJ47" s="11">
        <f>+AG47+'ОИ по месеци 2014 '!AJ47</f>
        <v>0</v>
      </c>
      <c r="AK47" s="11">
        <f t="shared" si="26"/>
        <v>0</v>
      </c>
      <c r="AL47" s="11">
        <f>+AI47+'ОИ по месеци 2014 '!AL47</f>
        <v>0</v>
      </c>
      <c r="AM47" s="11">
        <f>+AJ47+'ОИ по месеци 2014 '!AM47</f>
        <v>0</v>
      </c>
      <c r="AN47" s="11">
        <f t="shared" si="27"/>
        <v>0</v>
      </c>
      <c r="AO47" s="11">
        <f>+AL47+'ОИ по месеци 2014 '!AO47</f>
        <v>0</v>
      </c>
      <c r="AP47" s="11">
        <f>+AM47+'ОИ по месеци 2014 '!AP47</f>
        <v>0</v>
      </c>
      <c r="AQ47" s="51" t="str">
        <f t="shared" si="1"/>
        <v> </v>
      </c>
    </row>
    <row r="48" spans="1:43" ht="26.25">
      <c r="A48" s="27" t="s">
        <v>167</v>
      </c>
      <c r="B48" s="23"/>
      <c r="C48" s="13" t="s">
        <v>99</v>
      </c>
      <c r="D48" s="11">
        <f t="shared" si="15"/>
        <v>0</v>
      </c>
      <c r="E48" s="11">
        <f>+'ОИ по месеци 2014 '!E48</f>
        <v>0</v>
      </c>
      <c r="F48" s="11">
        <f>+'ОИ по месеци 2014 '!F48</f>
        <v>0</v>
      </c>
      <c r="G48" s="11">
        <f t="shared" si="16"/>
        <v>0</v>
      </c>
      <c r="H48" s="11">
        <f>+'ОИ по месеци 2014 '!H48</f>
        <v>0</v>
      </c>
      <c r="I48" s="11">
        <f>+'ОИ по месеци 2014 '!I48</f>
        <v>0</v>
      </c>
      <c r="J48" s="11">
        <f t="shared" si="17"/>
        <v>0</v>
      </c>
      <c r="K48" s="11">
        <f>+H48+'ОИ по месеци 2014 '!K48</f>
        <v>0</v>
      </c>
      <c r="L48" s="11">
        <f>+I48+'ОИ по месеци 2014 '!L48</f>
        <v>0</v>
      </c>
      <c r="M48" s="11">
        <f t="shared" si="18"/>
        <v>0</v>
      </c>
      <c r="N48" s="11">
        <f>+K48+'ОИ по месеци 2014 '!N48</f>
        <v>0</v>
      </c>
      <c r="O48" s="11">
        <f>+L48+'ОИ по месеци 2014 '!O48</f>
        <v>0</v>
      </c>
      <c r="P48" s="11">
        <f t="shared" si="19"/>
        <v>0</v>
      </c>
      <c r="Q48" s="11">
        <f>+N48+'ОИ по месеци 2014 '!Q48</f>
        <v>0</v>
      </c>
      <c r="R48" s="11">
        <f>+O48+'ОИ по месеци 2014 '!R48</f>
        <v>0</v>
      </c>
      <c r="S48" s="11">
        <f t="shared" si="20"/>
        <v>0</v>
      </c>
      <c r="T48" s="11">
        <f>+Q48+'ОИ по месеци 2014 '!T48</f>
        <v>0</v>
      </c>
      <c r="U48" s="11">
        <f>+R48+'ОИ по месеци 2014 '!U48</f>
        <v>0</v>
      </c>
      <c r="V48" s="11">
        <f t="shared" si="21"/>
        <v>0</v>
      </c>
      <c r="W48" s="11">
        <f>+T48+'ОИ по месеци 2014 '!W48</f>
        <v>0</v>
      </c>
      <c r="X48" s="11">
        <f>+U48+'ОИ по месеци 2014 '!X48</f>
        <v>0</v>
      </c>
      <c r="Y48" s="11">
        <f t="shared" si="22"/>
        <v>0</v>
      </c>
      <c r="Z48" s="11">
        <f>+W48+'ОИ по месеци 2014 '!Z48</f>
        <v>0</v>
      </c>
      <c r="AA48" s="11">
        <f>+X48+'ОИ по месеци 2014 '!AA48</f>
        <v>0</v>
      </c>
      <c r="AB48" s="11">
        <f t="shared" si="23"/>
        <v>0</v>
      </c>
      <c r="AC48" s="11">
        <f>+Z48+'ОИ по месеци 2014 '!AC48</f>
        <v>0</v>
      </c>
      <c r="AD48" s="11">
        <f>+AA48+'ОИ по месеци 2014 '!AD48</f>
        <v>0</v>
      </c>
      <c r="AE48" s="11">
        <f t="shared" si="24"/>
        <v>0</v>
      </c>
      <c r="AF48" s="11">
        <f>+AC48+'ОИ по месеци 2014 '!AF48</f>
        <v>0</v>
      </c>
      <c r="AG48" s="11">
        <f>+AD48+'ОИ по месеци 2014 '!AG48</f>
        <v>0</v>
      </c>
      <c r="AH48" s="11">
        <f t="shared" si="25"/>
        <v>0</v>
      </c>
      <c r="AI48" s="11">
        <f>+AF48+'ОИ по месеци 2014 '!AI48</f>
        <v>0</v>
      </c>
      <c r="AJ48" s="11">
        <f>+AG48+'ОИ по месеци 2014 '!AJ48</f>
        <v>0</v>
      </c>
      <c r="AK48" s="11">
        <f t="shared" si="26"/>
        <v>0</v>
      </c>
      <c r="AL48" s="11">
        <f>+AI48+'ОИ по месеци 2014 '!AL48</f>
        <v>0</v>
      </c>
      <c r="AM48" s="11">
        <f>+AJ48+'ОИ по месеци 2014 '!AM48</f>
        <v>0</v>
      </c>
      <c r="AN48" s="11">
        <f t="shared" si="27"/>
        <v>0</v>
      </c>
      <c r="AO48" s="11">
        <f>+AL48+'ОИ по месеци 2014 '!AO48</f>
        <v>0</v>
      </c>
      <c r="AP48" s="11">
        <f>+AM48+'ОИ по месеци 2014 '!AP48</f>
        <v>0</v>
      </c>
      <c r="AQ48" s="51" t="str">
        <f t="shared" si="1"/>
        <v> </v>
      </c>
    </row>
    <row r="49" spans="1:43" ht="26.25">
      <c r="A49" s="27" t="s">
        <v>165</v>
      </c>
      <c r="B49" s="23"/>
      <c r="C49" s="13" t="s">
        <v>173</v>
      </c>
      <c r="D49" s="11">
        <f t="shared" si="15"/>
        <v>0</v>
      </c>
      <c r="E49" s="11">
        <f>+'ОИ по месеци 2014 '!E49</f>
        <v>0</v>
      </c>
      <c r="F49" s="11">
        <f>+'ОИ по месеци 2014 '!F49</f>
        <v>0</v>
      </c>
      <c r="G49" s="11">
        <f t="shared" si="16"/>
        <v>0</v>
      </c>
      <c r="H49" s="11">
        <f>+'ОИ по месеци 2014 '!H49</f>
        <v>0</v>
      </c>
      <c r="I49" s="11">
        <f>+'ОИ по месеци 2014 '!I49</f>
        <v>0</v>
      </c>
      <c r="J49" s="11">
        <f t="shared" si="17"/>
        <v>0</v>
      </c>
      <c r="K49" s="11">
        <f>+H49+'ОИ по месеци 2014 '!K49</f>
        <v>0</v>
      </c>
      <c r="L49" s="11">
        <f>+I49+'ОИ по месеци 2014 '!L49</f>
        <v>0</v>
      </c>
      <c r="M49" s="11">
        <f t="shared" si="18"/>
        <v>0</v>
      </c>
      <c r="N49" s="11">
        <f>+K49+'ОИ по месеци 2014 '!N49</f>
        <v>0</v>
      </c>
      <c r="O49" s="11">
        <f>+L49+'ОИ по месеци 2014 '!O49</f>
        <v>0</v>
      </c>
      <c r="P49" s="11">
        <f t="shared" si="19"/>
        <v>0</v>
      </c>
      <c r="Q49" s="11">
        <f>+N49+'ОИ по месеци 2014 '!Q49</f>
        <v>0</v>
      </c>
      <c r="R49" s="11">
        <f>+O49+'ОИ по месеци 2014 '!R49</f>
        <v>0</v>
      </c>
      <c r="S49" s="11">
        <f t="shared" si="20"/>
        <v>0</v>
      </c>
      <c r="T49" s="11">
        <f>+Q49+'ОИ по месеци 2014 '!T49</f>
        <v>0</v>
      </c>
      <c r="U49" s="11">
        <f>+R49+'ОИ по месеци 2014 '!U49</f>
        <v>0</v>
      </c>
      <c r="V49" s="11">
        <f t="shared" si="21"/>
        <v>0</v>
      </c>
      <c r="W49" s="11">
        <f>+T49+'ОИ по месеци 2014 '!W49</f>
        <v>0</v>
      </c>
      <c r="X49" s="11">
        <f>+U49+'ОИ по месеци 2014 '!X49</f>
        <v>0</v>
      </c>
      <c r="Y49" s="11">
        <f t="shared" si="22"/>
        <v>0</v>
      </c>
      <c r="Z49" s="11">
        <f>+W49+'ОИ по месеци 2014 '!Z49</f>
        <v>0</v>
      </c>
      <c r="AA49" s="11">
        <f>+X49+'ОИ по месеци 2014 '!AA49</f>
        <v>0</v>
      </c>
      <c r="AB49" s="11">
        <f t="shared" si="23"/>
        <v>0</v>
      </c>
      <c r="AC49" s="11">
        <f>+Z49+'ОИ по месеци 2014 '!AC49</f>
        <v>0</v>
      </c>
      <c r="AD49" s="11">
        <f>+AA49+'ОИ по месеци 2014 '!AD49</f>
        <v>0</v>
      </c>
      <c r="AE49" s="11">
        <f t="shared" si="24"/>
        <v>0</v>
      </c>
      <c r="AF49" s="11">
        <f>+AC49+'ОИ по месеци 2014 '!AF49</f>
        <v>0</v>
      </c>
      <c r="AG49" s="11">
        <f>+AD49+'ОИ по месеци 2014 '!AG49</f>
        <v>0</v>
      </c>
      <c r="AH49" s="11">
        <f t="shared" si="25"/>
        <v>0</v>
      </c>
      <c r="AI49" s="11">
        <f>+AF49+'ОИ по месеци 2014 '!AI49</f>
        <v>0</v>
      </c>
      <c r="AJ49" s="11">
        <f>+AG49+'ОИ по месеци 2014 '!AJ49</f>
        <v>0</v>
      </c>
      <c r="AK49" s="11">
        <f t="shared" si="26"/>
        <v>0</v>
      </c>
      <c r="AL49" s="11">
        <f>+AI49+'ОИ по месеци 2014 '!AL49</f>
        <v>0</v>
      </c>
      <c r="AM49" s="11">
        <f>+AJ49+'ОИ по месеци 2014 '!AM49</f>
        <v>0</v>
      </c>
      <c r="AN49" s="11">
        <f t="shared" si="27"/>
        <v>0</v>
      </c>
      <c r="AO49" s="11">
        <f>+AL49+'ОИ по месеци 2014 '!AO49</f>
        <v>0</v>
      </c>
      <c r="AP49" s="11">
        <f>+AM49+'ОИ по месеци 2014 '!AP49</f>
        <v>0</v>
      </c>
      <c r="AQ49" s="51" t="str">
        <f t="shared" si="1"/>
        <v> </v>
      </c>
    </row>
    <row r="50" spans="1:43" ht="12.75">
      <c r="A50" s="27" t="s">
        <v>166</v>
      </c>
      <c r="B50" s="24" t="s">
        <v>196</v>
      </c>
      <c r="C50" s="13" t="s">
        <v>197</v>
      </c>
      <c r="D50" s="11">
        <f t="shared" si="15"/>
        <v>0</v>
      </c>
      <c r="E50" s="11"/>
      <c r="F50" s="11"/>
      <c r="G50" s="11">
        <f t="shared" si="16"/>
        <v>0</v>
      </c>
      <c r="H50" s="11"/>
      <c r="I50" s="11"/>
      <c r="J50" s="11">
        <f t="shared" si="17"/>
        <v>0</v>
      </c>
      <c r="K50" s="11"/>
      <c r="L50" s="11"/>
      <c r="M50" s="11">
        <f t="shared" si="18"/>
        <v>0</v>
      </c>
      <c r="N50" s="11"/>
      <c r="O50" s="11"/>
      <c r="P50" s="11">
        <f t="shared" si="19"/>
        <v>0</v>
      </c>
      <c r="Q50" s="11"/>
      <c r="R50" s="11"/>
      <c r="S50" s="11">
        <f t="shared" si="20"/>
        <v>0</v>
      </c>
      <c r="T50" s="11"/>
      <c r="U50" s="11"/>
      <c r="V50" s="11">
        <f t="shared" si="21"/>
        <v>0</v>
      </c>
      <c r="W50" s="11"/>
      <c r="X50" s="11"/>
      <c r="Y50" s="11">
        <f t="shared" si="22"/>
        <v>0</v>
      </c>
      <c r="Z50" s="11"/>
      <c r="AA50" s="11"/>
      <c r="AB50" s="11">
        <f t="shared" si="23"/>
        <v>0</v>
      </c>
      <c r="AC50" s="11"/>
      <c r="AD50" s="11"/>
      <c r="AE50" s="11">
        <f t="shared" si="24"/>
        <v>0</v>
      </c>
      <c r="AF50" s="11"/>
      <c r="AG50" s="11"/>
      <c r="AH50" s="11">
        <f t="shared" si="25"/>
        <v>0</v>
      </c>
      <c r="AI50" s="11"/>
      <c r="AJ50" s="11"/>
      <c r="AK50" s="11">
        <f t="shared" si="26"/>
        <v>0</v>
      </c>
      <c r="AL50" s="11"/>
      <c r="AM50" s="11"/>
      <c r="AN50" s="11">
        <f t="shared" si="27"/>
        <v>0</v>
      </c>
      <c r="AO50" s="11"/>
      <c r="AP50" s="11"/>
      <c r="AQ50" s="51" t="str">
        <f t="shared" si="1"/>
        <v> </v>
      </c>
    </row>
    <row r="51" spans="1:43" s="38" customFormat="1" ht="12.75">
      <c r="A51" s="30" t="s">
        <v>119</v>
      </c>
      <c r="B51" s="23"/>
      <c r="C51" s="12" t="s">
        <v>102</v>
      </c>
      <c r="D51" s="6">
        <f t="shared" si="15"/>
        <v>0</v>
      </c>
      <c r="E51" s="6">
        <f>E52+E53+E57+E58</f>
        <v>0</v>
      </c>
      <c r="F51" s="6">
        <f>F52+F53+F57+F58</f>
        <v>0</v>
      </c>
      <c r="G51" s="6">
        <f t="shared" si="16"/>
        <v>0</v>
      </c>
      <c r="H51" s="6">
        <f>H52+H53+H57+H58</f>
        <v>0</v>
      </c>
      <c r="I51" s="6">
        <f>I52+I53+I57+I58</f>
        <v>0</v>
      </c>
      <c r="J51" s="6">
        <f t="shared" si="17"/>
        <v>0</v>
      </c>
      <c r="K51" s="6">
        <f>K52+K53+K57+K58</f>
        <v>0</v>
      </c>
      <c r="L51" s="6">
        <f>L52+L53+L57+L58</f>
        <v>0</v>
      </c>
      <c r="M51" s="6">
        <f t="shared" si="18"/>
        <v>0</v>
      </c>
      <c r="N51" s="6">
        <f>N52+N53+N57+N58</f>
        <v>0</v>
      </c>
      <c r="O51" s="6">
        <f>O52+O53+O57+O58</f>
        <v>0</v>
      </c>
      <c r="P51" s="6">
        <f t="shared" si="19"/>
        <v>0</v>
      </c>
      <c r="Q51" s="6">
        <f>Q52+Q53+Q57+Q58</f>
        <v>0</v>
      </c>
      <c r="R51" s="6">
        <f>R52+R53+R57+R58</f>
        <v>0</v>
      </c>
      <c r="S51" s="6">
        <f t="shared" si="20"/>
        <v>0</v>
      </c>
      <c r="T51" s="6">
        <f>T52+T53+T57+T58</f>
        <v>0</v>
      </c>
      <c r="U51" s="6">
        <f>U52+U53+U57+U58</f>
        <v>0</v>
      </c>
      <c r="V51" s="6">
        <f t="shared" si="21"/>
        <v>0</v>
      </c>
      <c r="W51" s="6">
        <f>W52+W53+W57+W58</f>
        <v>0</v>
      </c>
      <c r="X51" s="6">
        <f>X52+X53+X57+X58</f>
        <v>0</v>
      </c>
      <c r="Y51" s="6">
        <f t="shared" si="22"/>
        <v>0</v>
      </c>
      <c r="Z51" s="6">
        <f>Z52+Z53+Z57+Z58</f>
        <v>0</v>
      </c>
      <c r="AA51" s="6">
        <f>AA52+AA53+AA57+AA58</f>
        <v>0</v>
      </c>
      <c r="AB51" s="6">
        <f t="shared" si="23"/>
        <v>0</v>
      </c>
      <c r="AC51" s="6">
        <f>AC52+AC53+AC57+AC58</f>
        <v>0</v>
      </c>
      <c r="AD51" s="6">
        <f>AD52+AD53+AD57+AD58</f>
        <v>0</v>
      </c>
      <c r="AE51" s="6">
        <f t="shared" si="24"/>
        <v>0</v>
      </c>
      <c r="AF51" s="6">
        <f>AF52+AF53+AF57+AF58</f>
        <v>0</v>
      </c>
      <c r="AG51" s="6">
        <f>AG52+AG53+AG57+AG58</f>
        <v>0</v>
      </c>
      <c r="AH51" s="6">
        <f t="shared" si="25"/>
        <v>0</v>
      </c>
      <c r="AI51" s="6">
        <f>AI52+AI53+AI57+AI58</f>
        <v>0</v>
      </c>
      <c r="AJ51" s="6">
        <f>AJ52+AJ53+AJ57+AJ58</f>
        <v>0</v>
      </c>
      <c r="AK51" s="6">
        <f t="shared" si="26"/>
        <v>0</v>
      </c>
      <c r="AL51" s="6">
        <f>AL52+AL53+AL57+AL58</f>
        <v>0</v>
      </c>
      <c r="AM51" s="6">
        <f>AM52+AM53+AM57+AM58</f>
        <v>0</v>
      </c>
      <c r="AN51" s="6">
        <f t="shared" si="27"/>
        <v>0</v>
      </c>
      <c r="AO51" s="6">
        <f>AO52+AO53+AO57+AO58</f>
        <v>0</v>
      </c>
      <c r="AP51" s="6">
        <f>AP52+AP53+AP57+AP58</f>
        <v>0</v>
      </c>
      <c r="AQ51" s="51" t="str">
        <f t="shared" si="1"/>
        <v> </v>
      </c>
    </row>
    <row r="52" spans="1:43" ht="12.75">
      <c r="A52" s="41" t="s">
        <v>120</v>
      </c>
      <c r="B52" s="23" t="s">
        <v>87</v>
      </c>
      <c r="C52" s="12" t="s">
        <v>88</v>
      </c>
      <c r="D52" s="6">
        <f t="shared" si="15"/>
        <v>0</v>
      </c>
      <c r="E52" s="6">
        <f>+'ОИ по месеци 2014 '!E52</f>
        <v>0</v>
      </c>
      <c r="F52" s="6">
        <f>+'ОИ по месеци 2014 '!F52</f>
        <v>0</v>
      </c>
      <c r="G52" s="6">
        <f t="shared" si="16"/>
        <v>0</v>
      </c>
      <c r="H52" s="6">
        <f>+'ОИ по месеци 2014 '!H52</f>
        <v>0</v>
      </c>
      <c r="I52" s="6">
        <f>+'ОИ по месеци 2014 '!I52</f>
        <v>0</v>
      </c>
      <c r="J52" s="6">
        <f t="shared" si="17"/>
        <v>0</v>
      </c>
      <c r="K52" s="6">
        <f>+H52+'ОИ по месеци 2014 '!K52</f>
        <v>0</v>
      </c>
      <c r="L52" s="6">
        <f>+I52+'ОИ по месеци 2014 '!L52</f>
        <v>0</v>
      </c>
      <c r="M52" s="6">
        <f t="shared" si="18"/>
        <v>0</v>
      </c>
      <c r="N52" s="6">
        <f>+K52+'ОИ по месеци 2014 '!N52</f>
        <v>0</v>
      </c>
      <c r="O52" s="6">
        <f>+L52+'ОИ по месеци 2014 '!O52</f>
        <v>0</v>
      </c>
      <c r="P52" s="6">
        <f t="shared" si="19"/>
        <v>0</v>
      </c>
      <c r="Q52" s="6">
        <f>+N52+'ОИ по месеци 2014 '!Q52</f>
        <v>0</v>
      </c>
      <c r="R52" s="6">
        <f>+O52+'ОИ по месеци 2014 '!R52</f>
        <v>0</v>
      </c>
      <c r="S52" s="6">
        <f t="shared" si="20"/>
        <v>0</v>
      </c>
      <c r="T52" s="6">
        <f>+Q52+'ОИ по месеци 2014 '!T52</f>
        <v>0</v>
      </c>
      <c r="U52" s="6">
        <f>+R52+'ОИ по месеци 2014 '!U52</f>
        <v>0</v>
      </c>
      <c r="V52" s="6">
        <f t="shared" si="21"/>
        <v>0</v>
      </c>
      <c r="W52" s="6">
        <f>+T52+'ОИ по месеци 2014 '!W52</f>
        <v>0</v>
      </c>
      <c r="X52" s="6">
        <f>+U52+'ОИ по месеци 2014 '!X52</f>
        <v>0</v>
      </c>
      <c r="Y52" s="6">
        <f t="shared" si="22"/>
        <v>0</v>
      </c>
      <c r="Z52" s="6">
        <f>+W52+'ОИ по месеци 2014 '!Z52</f>
        <v>0</v>
      </c>
      <c r="AA52" s="6">
        <f>+X52+'ОИ по месеци 2014 '!AA52</f>
        <v>0</v>
      </c>
      <c r="AB52" s="6">
        <f t="shared" si="23"/>
        <v>0</v>
      </c>
      <c r="AC52" s="6">
        <f>+Z52+'ОИ по месеци 2014 '!AC52</f>
        <v>0</v>
      </c>
      <c r="AD52" s="6">
        <f>+AA52+'ОИ по месеци 2014 '!AD52</f>
        <v>0</v>
      </c>
      <c r="AE52" s="6">
        <f t="shared" si="24"/>
        <v>0</v>
      </c>
      <c r="AF52" s="6">
        <f>+AC52+'ОИ по месеци 2014 '!AF52</f>
        <v>0</v>
      </c>
      <c r="AG52" s="6">
        <f>+AD52+'ОИ по месеци 2014 '!AG52</f>
        <v>0</v>
      </c>
      <c r="AH52" s="6">
        <f t="shared" si="25"/>
        <v>0</v>
      </c>
      <c r="AI52" s="6">
        <f>+AF52+'ОИ по месеци 2014 '!AI52</f>
        <v>0</v>
      </c>
      <c r="AJ52" s="6">
        <f>+AG52+'ОИ по месеци 2014 '!AJ52</f>
        <v>0</v>
      </c>
      <c r="AK52" s="6">
        <f t="shared" si="26"/>
        <v>0</v>
      </c>
      <c r="AL52" s="6">
        <f>+AI52+'ОИ по месеци 2014 '!AL52</f>
        <v>0</v>
      </c>
      <c r="AM52" s="6">
        <f>+AJ52+'ОИ по месеци 2014 '!AM52</f>
        <v>0</v>
      </c>
      <c r="AN52" s="6">
        <f t="shared" si="27"/>
        <v>0</v>
      </c>
      <c r="AO52" s="6">
        <f>+AL52+'ОИ по месеци 2014 '!AO52</f>
        <v>0</v>
      </c>
      <c r="AP52" s="6">
        <f>+AM52+'ОИ по месеци 2014 '!AP52</f>
        <v>0</v>
      </c>
      <c r="AQ52" s="51" t="str">
        <f t="shared" si="1"/>
        <v> </v>
      </c>
    </row>
    <row r="53" spans="1:43" ht="12.75">
      <c r="A53" s="41" t="s">
        <v>122</v>
      </c>
      <c r="B53" s="21" t="s">
        <v>19</v>
      </c>
      <c r="C53" s="12" t="s">
        <v>20</v>
      </c>
      <c r="D53" s="6">
        <f t="shared" si="15"/>
        <v>0</v>
      </c>
      <c r="E53" s="6">
        <f>+E54+E55+E56</f>
        <v>0</v>
      </c>
      <c r="F53" s="6">
        <f>+F54+F55+F56</f>
        <v>0</v>
      </c>
      <c r="G53" s="6">
        <f t="shared" si="16"/>
        <v>0</v>
      </c>
      <c r="H53" s="6">
        <f>+H54+H55+H56</f>
        <v>0</v>
      </c>
      <c r="I53" s="6">
        <f>+I54+I55+I56</f>
        <v>0</v>
      </c>
      <c r="J53" s="6">
        <f t="shared" si="17"/>
        <v>0</v>
      </c>
      <c r="K53" s="6">
        <f>+K54+K55+K56</f>
        <v>0</v>
      </c>
      <c r="L53" s="6">
        <f>+L54+L55+L56</f>
        <v>0</v>
      </c>
      <c r="M53" s="6">
        <f t="shared" si="18"/>
        <v>0</v>
      </c>
      <c r="N53" s="6">
        <f>+N54+N55+N56</f>
        <v>0</v>
      </c>
      <c r="O53" s="6">
        <f>+O54+O55+O56</f>
        <v>0</v>
      </c>
      <c r="P53" s="6">
        <f t="shared" si="19"/>
        <v>0</v>
      </c>
      <c r="Q53" s="6">
        <f>+Q54+Q55+Q56</f>
        <v>0</v>
      </c>
      <c r="R53" s="6">
        <f>+R54+R55+R56</f>
        <v>0</v>
      </c>
      <c r="S53" s="6">
        <f t="shared" si="20"/>
        <v>0</v>
      </c>
      <c r="T53" s="6">
        <f>+T54+T55+T56</f>
        <v>0</v>
      </c>
      <c r="U53" s="6">
        <f>+U54+U55+U56</f>
        <v>0</v>
      </c>
      <c r="V53" s="6">
        <f t="shared" si="21"/>
        <v>0</v>
      </c>
      <c r="W53" s="6">
        <f>+W54+W55+W56</f>
        <v>0</v>
      </c>
      <c r="X53" s="6">
        <f>+X54+X55+X56</f>
        <v>0</v>
      </c>
      <c r="Y53" s="6">
        <f t="shared" si="22"/>
        <v>0</v>
      </c>
      <c r="Z53" s="6">
        <f>+Z54+Z55+Z56</f>
        <v>0</v>
      </c>
      <c r="AA53" s="6">
        <f>+AA54+AA55+AA56</f>
        <v>0</v>
      </c>
      <c r="AB53" s="6">
        <f t="shared" si="23"/>
        <v>0</v>
      </c>
      <c r="AC53" s="6">
        <f>+AC54+AC55+AC56</f>
        <v>0</v>
      </c>
      <c r="AD53" s="6">
        <f>+AD54+AD55+AD56</f>
        <v>0</v>
      </c>
      <c r="AE53" s="6">
        <f t="shared" si="24"/>
        <v>0</v>
      </c>
      <c r="AF53" s="6">
        <f>+AF54+AF55+AF56</f>
        <v>0</v>
      </c>
      <c r="AG53" s="6">
        <f>+AG54+AG55+AG56</f>
        <v>0</v>
      </c>
      <c r="AH53" s="6">
        <f t="shared" si="25"/>
        <v>0</v>
      </c>
      <c r="AI53" s="6">
        <f>+AI54+AI55+AI56</f>
        <v>0</v>
      </c>
      <c r="AJ53" s="6">
        <f>+AJ54+AJ55+AJ56</f>
        <v>0</v>
      </c>
      <c r="AK53" s="6">
        <f t="shared" si="26"/>
        <v>0</v>
      </c>
      <c r="AL53" s="6">
        <f>+AL54+AL55+AL56</f>
        <v>0</v>
      </c>
      <c r="AM53" s="6">
        <f>+AM54+AM55+AM56</f>
        <v>0</v>
      </c>
      <c r="AN53" s="6">
        <f t="shared" si="27"/>
        <v>0</v>
      </c>
      <c r="AO53" s="6">
        <f>+AO54+AO55+AO56</f>
        <v>0</v>
      </c>
      <c r="AP53" s="6">
        <f>+AP54+AP55+AP56</f>
        <v>0</v>
      </c>
      <c r="AQ53" s="51" t="str">
        <f t="shared" si="1"/>
        <v> </v>
      </c>
    </row>
    <row r="54" spans="1:43" s="38" customFormat="1" ht="39">
      <c r="A54" s="28" t="s">
        <v>142</v>
      </c>
      <c r="B54" s="23"/>
      <c r="C54" s="13" t="s">
        <v>174</v>
      </c>
      <c r="D54" s="11">
        <f t="shared" si="15"/>
        <v>0</v>
      </c>
      <c r="E54" s="11">
        <f>+'ОИ по месеци 2014 '!E54</f>
        <v>0</v>
      </c>
      <c r="F54" s="11">
        <f>+'ОИ по месеци 2014 '!F54</f>
        <v>0</v>
      </c>
      <c r="G54" s="11">
        <f t="shared" si="16"/>
        <v>0</v>
      </c>
      <c r="H54" s="11">
        <f>+'ОИ по месеци 2014 '!H54</f>
        <v>0</v>
      </c>
      <c r="I54" s="11">
        <f>+'ОИ по месеци 2014 '!I54</f>
        <v>0</v>
      </c>
      <c r="J54" s="11">
        <f t="shared" si="17"/>
        <v>0</v>
      </c>
      <c r="K54" s="11">
        <f>+H54+'ОИ по месеци 2014 '!K54</f>
        <v>0</v>
      </c>
      <c r="L54" s="11">
        <f>+I54+'ОИ по месеци 2014 '!L54</f>
        <v>0</v>
      </c>
      <c r="M54" s="11">
        <f t="shared" si="18"/>
        <v>0</v>
      </c>
      <c r="N54" s="11">
        <f>+K54+'ОИ по месеци 2014 '!N54</f>
        <v>0</v>
      </c>
      <c r="O54" s="11">
        <f>+L54+'ОИ по месеци 2014 '!O54</f>
        <v>0</v>
      </c>
      <c r="P54" s="11">
        <f t="shared" si="19"/>
        <v>0</v>
      </c>
      <c r="Q54" s="11">
        <f>+N54+'ОИ по месеци 2014 '!Q54</f>
        <v>0</v>
      </c>
      <c r="R54" s="11">
        <f>+O54+'ОИ по месеци 2014 '!R54</f>
        <v>0</v>
      </c>
      <c r="S54" s="11">
        <f t="shared" si="20"/>
        <v>0</v>
      </c>
      <c r="T54" s="11">
        <f>+Q54+'ОИ по месеци 2014 '!T54</f>
        <v>0</v>
      </c>
      <c r="U54" s="11">
        <f>+R54+'ОИ по месеци 2014 '!U54</f>
        <v>0</v>
      </c>
      <c r="V54" s="11">
        <f t="shared" si="21"/>
        <v>0</v>
      </c>
      <c r="W54" s="11">
        <f>+T54+'ОИ по месеци 2014 '!W54</f>
        <v>0</v>
      </c>
      <c r="X54" s="11">
        <f>+U54+'ОИ по месеци 2014 '!X54</f>
        <v>0</v>
      </c>
      <c r="Y54" s="11">
        <f t="shared" si="22"/>
        <v>0</v>
      </c>
      <c r="Z54" s="11">
        <f>+W54+'ОИ по месеци 2014 '!Z54</f>
        <v>0</v>
      </c>
      <c r="AA54" s="11">
        <f>+X54+'ОИ по месеци 2014 '!AA54</f>
        <v>0</v>
      </c>
      <c r="AB54" s="11">
        <f t="shared" si="23"/>
        <v>0</v>
      </c>
      <c r="AC54" s="11">
        <f>+Z54+'ОИ по месеци 2014 '!AC54</f>
        <v>0</v>
      </c>
      <c r="AD54" s="11">
        <f>+AA54+'ОИ по месеци 2014 '!AD54</f>
        <v>0</v>
      </c>
      <c r="AE54" s="11">
        <f t="shared" si="24"/>
        <v>0</v>
      </c>
      <c r="AF54" s="11">
        <f>+AC54+'ОИ по месеци 2014 '!AF54</f>
        <v>0</v>
      </c>
      <c r="AG54" s="11">
        <f>+AD54+'ОИ по месеци 2014 '!AG54</f>
        <v>0</v>
      </c>
      <c r="AH54" s="11">
        <f t="shared" si="25"/>
        <v>0</v>
      </c>
      <c r="AI54" s="11">
        <f>+AF54+'ОИ по месеци 2014 '!AI54</f>
        <v>0</v>
      </c>
      <c r="AJ54" s="11">
        <f>+AG54+'ОИ по месеци 2014 '!AJ54</f>
        <v>0</v>
      </c>
      <c r="AK54" s="11">
        <f t="shared" si="26"/>
        <v>0</v>
      </c>
      <c r="AL54" s="11">
        <f>+AI54+'ОИ по месеци 2014 '!AL54</f>
        <v>0</v>
      </c>
      <c r="AM54" s="11">
        <f>+AJ54+'ОИ по месеци 2014 '!AM54</f>
        <v>0</v>
      </c>
      <c r="AN54" s="11">
        <f t="shared" si="27"/>
        <v>0</v>
      </c>
      <c r="AO54" s="11">
        <f>+AL54+'ОИ по месеци 2014 '!AO54</f>
        <v>0</v>
      </c>
      <c r="AP54" s="11">
        <f>+AM54+'ОИ по месеци 2014 '!AP54</f>
        <v>0</v>
      </c>
      <c r="AQ54" s="51" t="str">
        <f t="shared" si="1"/>
        <v> </v>
      </c>
    </row>
    <row r="55" spans="1:43" s="38" customFormat="1" ht="26.25">
      <c r="A55" s="28" t="s">
        <v>143</v>
      </c>
      <c r="B55" s="23"/>
      <c r="C55" s="13" t="s">
        <v>107</v>
      </c>
      <c r="D55" s="11">
        <f t="shared" si="15"/>
        <v>0</v>
      </c>
      <c r="E55" s="11">
        <f>+'ОИ по месеци 2014 '!E55</f>
        <v>0</v>
      </c>
      <c r="F55" s="11">
        <f>+'ОИ по месеци 2014 '!F55</f>
        <v>0</v>
      </c>
      <c r="G55" s="11">
        <f t="shared" si="16"/>
        <v>0</v>
      </c>
      <c r="H55" s="11">
        <f>+'ОИ по месеци 2014 '!H55</f>
        <v>0</v>
      </c>
      <c r="I55" s="11">
        <f>+'ОИ по месеци 2014 '!I55</f>
        <v>0</v>
      </c>
      <c r="J55" s="11">
        <f t="shared" si="17"/>
        <v>0</v>
      </c>
      <c r="K55" s="11">
        <f>+H55+'ОИ по месеци 2014 '!K55</f>
        <v>0</v>
      </c>
      <c r="L55" s="11">
        <f>+I55+'ОИ по месеци 2014 '!L55</f>
        <v>0</v>
      </c>
      <c r="M55" s="11">
        <f t="shared" si="18"/>
        <v>0</v>
      </c>
      <c r="N55" s="11">
        <f>+K55+'ОИ по месеци 2014 '!N55</f>
        <v>0</v>
      </c>
      <c r="O55" s="11">
        <f>+L55+'ОИ по месеци 2014 '!O55</f>
        <v>0</v>
      </c>
      <c r="P55" s="11">
        <f t="shared" si="19"/>
        <v>0</v>
      </c>
      <c r="Q55" s="11">
        <f>+N55+'ОИ по месеци 2014 '!Q55</f>
        <v>0</v>
      </c>
      <c r="R55" s="11">
        <f>+O55+'ОИ по месеци 2014 '!R55</f>
        <v>0</v>
      </c>
      <c r="S55" s="11">
        <f t="shared" si="20"/>
        <v>0</v>
      </c>
      <c r="T55" s="11">
        <f>+Q55+'ОИ по месеци 2014 '!T55</f>
        <v>0</v>
      </c>
      <c r="U55" s="11">
        <f>+R55+'ОИ по месеци 2014 '!U55</f>
        <v>0</v>
      </c>
      <c r="V55" s="11">
        <f t="shared" si="21"/>
        <v>0</v>
      </c>
      <c r="W55" s="11">
        <f>+T55+'ОИ по месеци 2014 '!W55</f>
        <v>0</v>
      </c>
      <c r="X55" s="11">
        <f>+U55+'ОИ по месеци 2014 '!X55</f>
        <v>0</v>
      </c>
      <c r="Y55" s="11">
        <f t="shared" si="22"/>
        <v>0</v>
      </c>
      <c r="Z55" s="11">
        <f>+W55+'ОИ по месеци 2014 '!Z55</f>
        <v>0</v>
      </c>
      <c r="AA55" s="11">
        <f>+X55+'ОИ по месеци 2014 '!AA55</f>
        <v>0</v>
      </c>
      <c r="AB55" s="11">
        <f t="shared" si="23"/>
        <v>0</v>
      </c>
      <c r="AC55" s="11">
        <f>+Z55+'ОИ по месеци 2014 '!AC55</f>
        <v>0</v>
      </c>
      <c r="AD55" s="11">
        <f>+AA55+'ОИ по месеци 2014 '!AD55</f>
        <v>0</v>
      </c>
      <c r="AE55" s="11">
        <f t="shared" si="24"/>
        <v>0</v>
      </c>
      <c r="AF55" s="11">
        <f>+AC55+'ОИ по месеци 2014 '!AF55</f>
        <v>0</v>
      </c>
      <c r="AG55" s="11">
        <f>+AD55+'ОИ по месеци 2014 '!AG55</f>
        <v>0</v>
      </c>
      <c r="AH55" s="11">
        <f t="shared" si="25"/>
        <v>0</v>
      </c>
      <c r="AI55" s="11">
        <f>+AF55+'ОИ по месеци 2014 '!AI55</f>
        <v>0</v>
      </c>
      <c r="AJ55" s="11">
        <f>+AG55+'ОИ по месеци 2014 '!AJ55</f>
        <v>0</v>
      </c>
      <c r="AK55" s="11">
        <f t="shared" si="26"/>
        <v>0</v>
      </c>
      <c r="AL55" s="11">
        <f>+AI55+'ОИ по месеци 2014 '!AL55</f>
        <v>0</v>
      </c>
      <c r="AM55" s="11">
        <f>+AJ55+'ОИ по месеци 2014 '!AM55</f>
        <v>0</v>
      </c>
      <c r="AN55" s="11">
        <f t="shared" si="27"/>
        <v>0</v>
      </c>
      <c r="AO55" s="11">
        <f>+AL55+'ОИ по месеци 2014 '!AO55</f>
        <v>0</v>
      </c>
      <c r="AP55" s="11">
        <f>+AM55+'ОИ по месеци 2014 '!AP55</f>
        <v>0</v>
      </c>
      <c r="AQ55" s="51" t="str">
        <f t="shared" si="1"/>
        <v> </v>
      </c>
    </row>
    <row r="56" spans="1:43" ht="12.75">
      <c r="A56" s="28" t="s">
        <v>144</v>
      </c>
      <c r="B56" s="21"/>
      <c r="C56" s="13" t="s">
        <v>201</v>
      </c>
      <c r="D56" s="11">
        <f t="shared" si="15"/>
        <v>0</v>
      </c>
      <c r="E56" s="11">
        <f>+'ОИ по месеци 2014 '!E56</f>
        <v>0</v>
      </c>
      <c r="F56" s="11">
        <f>+'ОИ по месеци 2014 '!F56</f>
        <v>0</v>
      </c>
      <c r="G56" s="11">
        <f t="shared" si="16"/>
        <v>0</v>
      </c>
      <c r="H56" s="11">
        <f>+'ОИ по месеци 2014 '!H56</f>
        <v>0</v>
      </c>
      <c r="I56" s="11">
        <f>+'ОИ по месеци 2014 '!I56</f>
        <v>0</v>
      </c>
      <c r="J56" s="11">
        <f t="shared" si="17"/>
        <v>0</v>
      </c>
      <c r="K56" s="11">
        <f>+H56+'ОИ по месеци 2014 '!K56</f>
        <v>0</v>
      </c>
      <c r="L56" s="11">
        <f>+I56+'ОИ по месеци 2014 '!L56</f>
        <v>0</v>
      </c>
      <c r="M56" s="11">
        <f t="shared" si="18"/>
        <v>0</v>
      </c>
      <c r="N56" s="11">
        <f>+K56+'ОИ по месеци 2014 '!N56</f>
        <v>0</v>
      </c>
      <c r="O56" s="11">
        <f>+L56+'ОИ по месеци 2014 '!O56</f>
        <v>0</v>
      </c>
      <c r="P56" s="11">
        <f t="shared" si="19"/>
        <v>0</v>
      </c>
      <c r="Q56" s="11">
        <f>+N56+'ОИ по месеци 2014 '!Q56</f>
        <v>0</v>
      </c>
      <c r="R56" s="11">
        <f>+O56+'ОИ по месеци 2014 '!R56</f>
        <v>0</v>
      </c>
      <c r="S56" s="11">
        <f t="shared" si="20"/>
        <v>0</v>
      </c>
      <c r="T56" s="11">
        <f>+Q56+'ОИ по месеци 2014 '!T56</f>
        <v>0</v>
      </c>
      <c r="U56" s="11">
        <f>+R56+'ОИ по месеци 2014 '!U56</f>
        <v>0</v>
      </c>
      <c r="V56" s="11">
        <f t="shared" si="21"/>
        <v>0</v>
      </c>
      <c r="W56" s="11">
        <f>+T56+'ОИ по месеци 2014 '!W56</f>
        <v>0</v>
      </c>
      <c r="X56" s="11">
        <f>+U56+'ОИ по месеци 2014 '!X56</f>
        <v>0</v>
      </c>
      <c r="Y56" s="11">
        <f t="shared" si="22"/>
        <v>0</v>
      </c>
      <c r="Z56" s="11">
        <f>+W56+'ОИ по месеци 2014 '!Z56</f>
        <v>0</v>
      </c>
      <c r="AA56" s="11">
        <f>+X56+'ОИ по месеци 2014 '!AA56</f>
        <v>0</v>
      </c>
      <c r="AB56" s="11">
        <f t="shared" si="23"/>
        <v>0</v>
      </c>
      <c r="AC56" s="11">
        <f>+Z56+'ОИ по месеци 2014 '!AC56</f>
        <v>0</v>
      </c>
      <c r="AD56" s="11">
        <f>+AA56+'ОИ по месеци 2014 '!AD56</f>
        <v>0</v>
      </c>
      <c r="AE56" s="11">
        <f t="shared" si="24"/>
        <v>0</v>
      </c>
      <c r="AF56" s="11">
        <f>+AC56+'ОИ по месеци 2014 '!AF56</f>
        <v>0</v>
      </c>
      <c r="AG56" s="11">
        <f>+AD56+'ОИ по месеци 2014 '!AG56</f>
        <v>0</v>
      </c>
      <c r="AH56" s="11">
        <f t="shared" si="25"/>
        <v>0</v>
      </c>
      <c r="AI56" s="11">
        <f>+AF56+'ОИ по месеци 2014 '!AI56</f>
        <v>0</v>
      </c>
      <c r="AJ56" s="11">
        <f>+AG56+'ОИ по месеци 2014 '!AJ56</f>
        <v>0</v>
      </c>
      <c r="AK56" s="11">
        <f t="shared" si="26"/>
        <v>0</v>
      </c>
      <c r="AL56" s="11">
        <f>+AI56+'ОИ по месеци 2014 '!AL56</f>
        <v>0</v>
      </c>
      <c r="AM56" s="11">
        <f>+AJ56+'ОИ по месеци 2014 '!AM56</f>
        <v>0</v>
      </c>
      <c r="AN56" s="11">
        <f t="shared" si="27"/>
        <v>0</v>
      </c>
      <c r="AO56" s="11">
        <f>+AL56+'ОИ по месеци 2014 '!AO56</f>
        <v>0</v>
      </c>
      <c r="AP56" s="11">
        <f>+AM56+'ОИ по месеци 2014 '!AP56</f>
        <v>0</v>
      </c>
      <c r="AQ56" s="51" t="str">
        <f t="shared" si="1"/>
        <v> </v>
      </c>
    </row>
    <row r="57" spans="1:43" ht="12.75">
      <c r="A57" s="41" t="s">
        <v>123</v>
      </c>
      <c r="B57" s="21" t="s">
        <v>21</v>
      </c>
      <c r="C57" s="12" t="s">
        <v>22</v>
      </c>
      <c r="D57" s="6">
        <f t="shared" si="15"/>
        <v>0</v>
      </c>
      <c r="E57" s="6">
        <f>+'ОИ по месеци 2014 '!E57</f>
        <v>0</v>
      </c>
      <c r="F57" s="6">
        <f>+'ОИ по месеци 2014 '!F57</f>
        <v>0</v>
      </c>
      <c r="G57" s="6">
        <f t="shared" si="16"/>
        <v>0</v>
      </c>
      <c r="H57" s="6">
        <f>+'ОИ по месеци 2014 '!H57</f>
        <v>0</v>
      </c>
      <c r="I57" s="6">
        <f>+'ОИ по месеци 2014 '!I57</f>
        <v>0</v>
      </c>
      <c r="J57" s="6">
        <f t="shared" si="17"/>
        <v>0</v>
      </c>
      <c r="K57" s="6">
        <f>+H57+'ОИ по месеци 2014 '!K57</f>
        <v>0</v>
      </c>
      <c r="L57" s="6">
        <f>+I57+'ОИ по месеци 2014 '!L57</f>
        <v>0</v>
      </c>
      <c r="M57" s="6">
        <f t="shared" si="18"/>
        <v>0</v>
      </c>
      <c r="N57" s="6">
        <f>+K57+'ОИ по месеци 2014 '!N57</f>
        <v>0</v>
      </c>
      <c r="O57" s="6">
        <f>+L57+'ОИ по месеци 2014 '!O57</f>
        <v>0</v>
      </c>
      <c r="P57" s="6">
        <f t="shared" si="19"/>
        <v>0</v>
      </c>
      <c r="Q57" s="6">
        <f>+N57+'ОИ по месеци 2014 '!Q57</f>
        <v>0</v>
      </c>
      <c r="R57" s="6">
        <f>+O57+'ОИ по месеци 2014 '!R57</f>
        <v>0</v>
      </c>
      <c r="S57" s="6">
        <f t="shared" si="20"/>
        <v>0</v>
      </c>
      <c r="T57" s="6">
        <f>+Q57+'ОИ по месеци 2014 '!T57</f>
        <v>0</v>
      </c>
      <c r="U57" s="6">
        <f>+R57+'ОИ по месеци 2014 '!U57</f>
        <v>0</v>
      </c>
      <c r="V57" s="6">
        <f t="shared" si="21"/>
        <v>0</v>
      </c>
      <c r="W57" s="6">
        <f>+T57+'ОИ по месеци 2014 '!W57</f>
        <v>0</v>
      </c>
      <c r="X57" s="6">
        <f>+U57+'ОИ по месеци 2014 '!X57</f>
        <v>0</v>
      </c>
      <c r="Y57" s="6">
        <f t="shared" si="22"/>
        <v>0</v>
      </c>
      <c r="Z57" s="6">
        <f>+W57+'ОИ по месеци 2014 '!Z57</f>
        <v>0</v>
      </c>
      <c r="AA57" s="6">
        <f>+X57+'ОИ по месеци 2014 '!AA57</f>
        <v>0</v>
      </c>
      <c r="AB57" s="6">
        <f t="shared" si="23"/>
        <v>0</v>
      </c>
      <c r="AC57" s="6">
        <f>+Z57+'ОИ по месеци 2014 '!AC57</f>
        <v>0</v>
      </c>
      <c r="AD57" s="6">
        <f>+AA57+'ОИ по месеци 2014 '!AD57</f>
        <v>0</v>
      </c>
      <c r="AE57" s="6">
        <f t="shared" si="24"/>
        <v>0</v>
      </c>
      <c r="AF57" s="6">
        <f>+AC57+'ОИ по месеци 2014 '!AF57</f>
        <v>0</v>
      </c>
      <c r="AG57" s="6">
        <f>+AD57+'ОИ по месеци 2014 '!AG57</f>
        <v>0</v>
      </c>
      <c r="AH57" s="6">
        <f t="shared" si="25"/>
        <v>0</v>
      </c>
      <c r="AI57" s="6">
        <f>+AF57+'ОИ по месеци 2014 '!AI57</f>
        <v>0</v>
      </c>
      <c r="AJ57" s="6">
        <f>+AG57+'ОИ по месеци 2014 '!AJ57</f>
        <v>0</v>
      </c>
      <c r="AK57" s="6">
        <f t="shared" si="26"/>
        <v>0</v>
      </c>
      <c r="AL57" s="6">
        <f>+AI57+'ОИ по месеци 2014 '!AL57</f>
        <v>0</v>
      </c>
      <c r="AM57" s="6">
        <f>+AJ57+'ОИ по месеци 2014 '!AM57</f>
        <v>0</v>
      </c>
      <c r="AN57" s="6">
        <f t="shared" si="27"/>
        <v>0</v>
      </c>
      <c r="AO57" s="6">
        <f>+AL57+'ОИ по месеци 2014 '!AO57</f>
        <v>0</v>
      </c>
      <c r="AP57" s="6">
        <f>+AM57+'ОИ по месеци 2014 '!AP57</f>
        <v>0</v>
      </c>
      <c r="AQ57" s="51" t="str">
        <f t="shared" si="1"/>
        <v> </v>
      </c>
    </row>
    <row r="58" spans="1:43" ht="12.75">
      <c r="A58" s="41" t="s">
        <v>124</v>
      </c>
      <c r="B58" s="23" t="s">
        <v>23</v>
      </c>
      <c r="C58" s="12" t="s">
        <v>24</v>
      </c>
      <c r="D58" s="6">
        <f t="shared" si="15"/>
        <v>0</v>
      </c>
      <c r="E58" s="6">
        <f aca="true" t="shared" si="30" ref="E58:AP58">E59+E60+E61+E62</f>
        <v>0</v>
      </c>
      <c r="F58" s="6">
        <f t="shared" si="30"/>
        <v>0</v>
      </c>
      <c r="G58" s="6">
        <f t="shared" si="16"/>
        <v>0</v>
      </c>
      <c r="H58" s="6">
        <f t="shared" si="30"/>
        <v>0</v>
      </c>
      <c r="I58" s="6">
        <f t="shared" si="30"/>
        <v>0</v>
      </c>
      <c r="J58" s="6">
        <f t="shared" si="17"/>
        <v>0</v>
      </c>
      <c r="K58" s="6">
        <f t="shared" si="30"/>
        <v>0</v>
      </c>
      <c r="L58" s="6">
        <f t="shared" si="30"/>
        <v>0</v>
      </c>
      <c r="M58" s="6">
        <f t="shared" si="18"/>
        <v>0</v>
      </c>
      <c r="N58" s="6">
        <f t="shared" si="30"/>
        <v>0</v>
      </c>
      <c r="O58" s="6">
        <f t="shared" si="30"/>
        <v>0</v>
      </c>
      <c r="P58" s="6">
        <f t="shared" si="19"/>
        <v>0</v>
      </c>
      <c r="Q58" s="6">
        <f t="shared" si="30"/>
        <v>0</v>
      </c>
      <c r="R58" s="6">
        <f t="shared" si="30"/>
        <v>0</v>
      </c>
      <c r="S58" s="6">
        <f t="shared" si="20"/>
        <v>0</v>
      </c>
      <c r="T58" s="6">
        <f t="shared" si="30"/>
        <v>0</v>
      </c>
      <c r="U58" s="6">
        <f t="shared" si="30"/>
        <v>0</v>
      </c>
      <c r="V58" s="6">
        <f t="shared" si="21"/>
        <v>0</v>
      </c>
      <c r="W58" s="6">
        <f t="shared" si="30"/>
        <v>0</v>
      </c>
      <c r="X58" s="6">
        <f t="shared" si="30"/>
        <v>0</v>
      </c>
      <c r="Y58" s="6">
        <f t="shared" si="22"/>
        <v>0</v>
      </c>
      <c r="Z58" s="6">
        <f t="shared" si="30"/>
        <v>0</v>
      </c>
      <c r="AA58" s="6">
        <f t="shared" si="30"/>
        <v>0</v>
      </c>
      <c r="AB58" s="6">
        <f t="shared" si="23"/>
        <v>0</v>
      </c>
      <c r="AC58" s="6">
        <f t="shared" si="30"/>
        <v>0</v>
      </c>
      <c r="AD58" s="6">
        <f t="shared" si="30"/>
        <v>0</v>
      </c>
      <c r="AE58" s="6">
        <f t="shared" si="24"/>
        <v>0</v>
      </c>
      <c r="AF58" s="6">
        <f t="shared" si="30"/>
        <v>0</v>
      </c>
      <c r="AG58" s="6">
        <f t="shared" si="30"/>
        <v>0</v>
      </c>
      <c r="AH58" s="6">
        <f t="shared" si="25"/>
        <v>0</v>
      </c>
      <c r="AI58" s="6">
        <f t="shared" si="30"/>
        <v>0</v>
      </c>
      <c r="AJ58" s="6">
        <f t="shared" si="30"/>
        <v>0</v>
      </c>
      <c r="AK58" s="6">
        <f t="shared" si="26"/>
        <v>0</v>
      </c>
      <c r="AL58" s="6">
        <f t="shared" si="30"/>
        <v>0</v>
      </c>
      <c r="AM58" s="6">
        <f t="shared" si="30"/>
        <v>0</v>
      </c>
      <c r="AN58" s="6">
        <f t="shared" si="27"/>
        <v>0</v>
      </c>
      <c r="AO58" s="6">
        <f t="shared" si="30"/>
        <v>0</v>
      </c>
      <c r="AP58" s="6">
        <f t="shared" si="30"/>
        <v>0</v>
      </c>
      <c r="AQ58" s="51" t="str">
        <f t="shared" si="1"/>
        <v> </v>
      </c>
    </row>
    <row r="59" spans="1:43" s="2" customFormat="1" ht="13.5">
      <c r="A59" s="27" t="s">
        <v>125</v>
      </c>
      <c r="B59" s="22" t="s">
        <v>25</v>
      </c>
      <c r="C59" s="13" t="s">
        <v>61</v>
      </c>
      <c r="D59" s="11">
        <f t="shared" si="15"/>
        <v>0</v>
      </c>
      <c r="E59" s="11">
        <f>+'ОИ по месеци 2014 '!E59</f>
        <v>0</v>
      </c>
      <c r="F59" s="11">
        <f>+'ОИ по месеци 2014 '!F59</f>
        <v>0</v>
      </c>
      <c r="G59" s="11">
        <f t="shared" si="16"/>
        <v>0</v>
      </c>
      <c r="H59" s="11">
        <f>+'ОИ по месеци 2014 '!H59</f>
        <v>0</v>
      </c>
      <c r="I59" s="11">
        <f>+'ОИ по месеци 2014 '!I59</f>
        <v>0</v>
      </c>
      <c r="J59" s="11">
        <f t="shared" si="17"/>
        <v>0</v>
      </c>
      <c r="K59" s="11">
        <f>+H59+'ОИ по месеци 2014 '!K59</f>
        <v>0</v>
      </c>
      <c r="L59" s="11">
        <f>+I59+'ОИ по месеци 2014 '!L59</f>
        <v>0</v>
      </c>
      <c r="M59" s="11">
        <f t="shared" si="18"/>
        <v>0</v>
      </c>
      <c r="N59" s="11">
        <f>+K59+'ОИ по месеци 2014 '!N59</f>
        <v>0</v>
      </c>
      <c r="O59" s="11">
        <f>+L59+'ОИ по месеци 2014 '!O59</f>
        <v>0</v>
      </c>
      <c r="P59" s="11">
        <f t="shared" si="19"/>
        <v>0</v>
      </c>
      <c r="Q59" s="11">
        <f>+N59+'ОИ по месеци 2014 '!Q59</f>
        <v>0</v>
      </c>
      <c r="R59" s="11">
        <f>+O59+'ОИ по месеци 2014 '!R59</f>
        <v>0</v>
      </c>
      <c r="S59" s="11">
        <f t="shared" si="20"/>
        <v>0</v>
      </c>
      <c r="T59" s="11">
        <f>+Q59+'ОИ по месеци 2014 '!T59</f>
        <v>0</v>
      </c>
      <c r="U59" s="11">
        <f>+R59+'ОИ по месеци 2014 '!U59</f>
        <v>0</v>
      </c>
      <c r="V59" s="11">
        <f t="shared" si="21"/>
        <v>0</v>
      </c>
      <c r="W59" s="11">
        <f>+T59+'ОИ по месеци 2014 '!W59</f>
        <v>0</v>
      </c>
      <c r="X59" s="11">
        <f>+U59+'ОИ по месеци 2014 '!X59</f>
        <v>0</v>
      </c>
      <c r="Y59" s="11">
        <f t="shared" si="22"/>
        <v>0</v>
      </c>
      <c r="Z59" s="11">
        <f>+W59+'ОИ по месеци 2014 '!Z59</f>
        <v>0</v>
      </c>
      <c r="AA59" s="11">
        <f>+X59+'ОИ по месеци 2014 '!AA59</f>
        <v>0</v>
      </c>
      <c r="AB59" s="11">
        <f t="shared" si="23"/>
        <v>0</v>
      </c>
      <c r="AC59" s="11">
        <f>+Z59+'ОИ по месеци 2014 '!AC59</f>
        <v>0</v>
      </c>
      <c r="AD59" s="11">
        <f>+AA59+'ОИ по месеци 2014 '!AD59</f>
        <v>0</v>
      </c>
      <c r="AE59" s="11">
        <f t="shared" si="24"/>
        <v>0</v>
      </c>
      <c r="AF59" s="11">
        <f>+AC59+'ОИ по месеци 2014 '!AF59</f>
        <v>0</v>
      </c>
      <c r="AG59" s="11">
        <f>+AD59+'ОИ по месеци 2014 '!AG59</f>
        <v>0</v>
      </c>
      <c r="AH59" s="11">
        <f t="shared" si="25"/>
        <v>0</v>
      </c>
      <c r="AI59" s="11">
        <f>+AF59+'ОИ по месеци 2014 '!AI59</f>
        <v>0</v>
      </c>
      <c r="AJ59" s="11">
        <f>+AG59+'ОИ по месеци 2014 '!AJ59</f>
        <v>0</v>
      </c>
      <c r="AK59" s="11">
        <f t="shared" si="26"/>
        <v>0</v>
      </c>
      <c r="AL59" s="11">
        <f>+AI59+'ОИ по месеци 2014 '!AL59</f>
        <v>0</v>
      </c>
      <c r="AM59" s="11">
        <f>+AJ59+'ОИ по месеци 2014 '!AM59</f>
        <v>0</v>
      </c>
      <c r="AN59" s="11">
        <f t="shared" si="27"/>
        <v>0</v>
      </c>
      <c r="AO59" s="11">
        <f>+AL59+'ОИ по месеци 2014 '!AO59</f>
        <v>0</v>
      </c>
      <c r="AP59" s="11">
        <f>+AM59+'ОИ по месеци 2014 '!AP59</f>
        <v>0</v>
      </c>
      <c r="AQ59" s="51" t="str">
        <f t="shared" si="1"/>
        <v> </v>
      </c>
    </row>
    <row r="60" spans="1:43" s="2" customFormat="1" ht="13.5">
      <c r="A60" s="27" t="s">
        <v>126</v>
      </c>
      <c r="B60" s="22" t="s">
        <v>81</v>
      </c>
      <c r="C60" s="13" t="s">
        <v>82</v>
      </c>
      <c r="D60" s="11">
        <f t="shared" si="15"/>
        <v>0</v>
      </c>
      <c r="E60" s="11">
        <f>+'ОИ по месеци 2014 '!E60</f>
        <v>0</v>
      </c>
      <c r="F60" s="11">
        <f>+'ОИ по месеци 2014 '!F60</f>
        <v>0</v>
      </c>
      <c r="G60" s="11">
        <f t="shared" si="16"/>
        <v>0</v>
      </c>
      <c r="H60" s="11">
        <f>+'ОИ по месеци 2014 '!H60</f>
        <v>0</v>
      </c>
      <c r="I60" s="11">
        <f>+'ОИ по месеци 2014 '!I60</f>
        <v>0</v>
      </c>
      <c r="J60" s="11">
        <f t="shared" si="17"/>
        <v>0</v>
      </c>
      <c r="K60" s="11">
        <f>+H60+'ОИ по месеци 2014 '!K60</f>
        <v>0</v>
      </c>
      <c r="L60" s="11">
        <f>+I60+'ОИ по месеци 2014 '!L60</f>
        <v>0</v>
      </c>
      <c r="M60" s="11">
        <f t="shared" si="18"/>
        <v>0</v>
      </c>
      <c r="N60" s="11">
        <f>+K60+'ОИ по месеци 2014 '!N60</f>
        <v>0</v>
      </c>
      <c r="O60" s="11">
        <f>+L60+'ОИ по месеци 2014 '!O60</f>
        <v>0</v>
      </c>
      <c r="P60" s="11">
        <f t="shared" si="19"/>
        <v>0</v>
      </c>
      <c r="Q60" s="11">
        <f>+N60+'ОИ по месеци 2014 '!Q60</f>
        <v>0</v>
      </c>
      <c r="R60" s="11">
        <f>+O60+'ОИ по месеци 2014 '!R60</f>
        <v>0</v>
      </c>
      <c r="S60" s="11">
        <f t="shared" si="20"/>
        <v>0</v>
      </c>
      <c r="T60" s="11">
        <f>+Q60+'ОИ по месеци 2014 '!T60</f>
        <v>0</v>
      </c>
      <c r="U60" s="11">
        <f>+R60+'ОИ по месеци 2014 '!U60</f>
        <v>0</v>
      </c>
      <c r="V60" s="11">
        <f t="shared" si="21"/>
        <v>0</v>
      </c>
      <c r="W60" s="11">
        <f>+T60+'ОИ по месеци 2014 '!W60</f>
        <v>0</v>
      </c>
      <c r="X60" s="11">
        <f>+U60+'ОИ по месеци 2014 '!X60</f>
        <v>0</v>
      </c>
      <c r="Y60" s="11">
        <f t="shared" si="22"/>
        <v>0</v>
      </c>
      <c r="Z60" s="11">
        <f>+W60+'ОИ по месеци 2014 '!Z60</f>
        <v>0</v>
      </c>
      <c r="AA60" s="11">
        <f>+X60+'ОИ по месеци 2014 '!AA60</f>
        <v>0</v>
      </c>
      <c r="AB60" s="11">
        <f t="shared" si="23"/>
        <v>0</v>
      </c>
      <c r="AC60" s="11">
        <f>+Z60+'ОИ по месеци 2014 '!AC60</f>
        <v>0</v>
      </c>
      <c r="AD60" s="11">
        <f>+AA60+'ОИ по месеци 2014 '!AD60</f>
        <v>0</v>
      </c>
      <c r="AE60" s="11">
        <f t="shared" si="24"/>
        <v>0</v>
      </c>
      <c r="AF60" s="11">
        <f>+AC60+'ОИ по месеци 2014 '!AF60</f>
        <v>0</v>
      </c>
      <c r="AG60" s="11">
        <f>+AD60+'ОИ по месеци 2014 '!AG60</f>
        <v>0</v>
      </c>
      <c r="AH60" s="11">
        <f t="shared" si="25"/>
        <v>0</v>
      </c>
      <c r="AI60" s="11">
        <f>+AF60+'ОИ по месеци 2014 '!AI60</f>
        <v>0</v>
      </c>
      <c r="AJ60" s="11">
        <f>+AG60+'ОИ по месеци 2014 '!AJ60</f>
        <v>0</v>
      </c>
      <c r="AK60" s="11">
        <f t="shared" si="26"/>
        <v>0</v>
      </c>
      <c r="AL60" s="11">
        <f>+AI60+'ОИ по месеци 2014 '!AL60</f>
        <v>0</v>
      </c>
      <c r="AM60" s="11">
        <f>+AJ60+'ОИ по месеци 2014 '!AM60</f>
        <v>0</v>
      </c>
      <c r="AN60" s="11">
        <f t="shared" si="27"/>
        <v>0</v>
      </c>
      <c r="AO60" s="11">
        <f>+AL60+'ОИ по месеци 2014 '!AO60</f>
        <v>0</v>
      </c>
      <c r="AP60" s="11">
        <f>+AM60+'ОИ по месеци 2014 '!AP60</f>
        <v>0</v>
      </c>
      <c r="AQ60" s="51" t="str">
        <f t="shared" si="1"/>
        <v> </v>
      </c>
    </row>
    <row r="61" spans="1:43" s="44" customFormat="1" ht="27">
      <c r="A61" s="28" t="s">
        <v>145</v>
      </c>
      <c r="B61" s="45"/>
      <c r="C61" s="13" t="s">
        <v>109</v>
      </c>
      <c r="D61" s="11">
        <f t="shared" si="15"/>
        <v>0</v>
      </c>
      <c r="E61" s="11">
        <f>+'ОИ по месеци 2014 '!E61</f>
        <v>0</v>
      </c>
      <c r="F61" s="11">
        <f>+'ОИ по месеци 2014 '!F61</f>
        <v>0</v>
      </c>
      <c r="G61" s="11">
        <f t="shared" si="16"/>
        <v>0</v>
      </c>
      <c r="H61" s="11">
        <f>+'ОИ по месеци 2014 '!H61</f>
        <v>0</v>
      </c>
      <c r="I61" s="11">
        <f>+'ОИ по месеци 2014 '!I61</f>
        <v>0</v>
      </c>
      <c r="J61" s="11">
        <f t="shared" si="17"/>
        <v>0</v>
      </c>
      <c r="K61" s="11">
        <f>+H61+'ОИ по месеци 2014 '!K61</f>
        <v>0</v>
      </c>
      <c r="L61" s="11">
        <f>+I61+'ОИ по месеци 2014 '!L61</f>
        <v>0</v>
      </c>
      <c r="M61" s="11">
        <f t="shared" si="18"/>
        <v>0</v>
      </c>
      <c r="N61" s="11">
        <f>+K61+'ОИ по месеци 2014 '!N61</f>
        <v>0</v>
      </c>
      <c r="O61" s="11">
        <f>+L61+'ОИ по месеци 2014 '!O61</f>
        <v>0</v>
      </c>
      <c r="P61" s="11">
        <f t="shared" si="19"/>
        <v>0</v>
      </c>
      <c r="Q61" s="11">
        <f>+N61+'ОИ по месеци 2014 '!Q61</f>
        <v>0</v>
      </c>
      <c r="R61" s="11">
        <f>+O61+'ОИ по месеци 2014 '!R61</f>
        <v>0</v>
      </c>
      <c r="S61" s="11">
        <f t="shared" si="20"/>
        <v>0</v>
      </c>
      <c r="T61" s="11">
        <f>+Q61+'ОИ по месеци 2014 '!T61</f>
        <v>0</v>
      </c>
      <c r="U61" s="11">
        <f>+R61+'ОИ по месеци 2014 '!U61</f>
        <v>0</v>
      </c>
      <c r="V61" s="11">
        <f t="shared" si="21"/>
        <v>0</v>
      </c>
      <c r="W61" s="11">
        <f>+T61+'ОИ по месеци 2014 '!W61</f>
        <v>0</v>
      </c>
      <c r="X61" s="11">
        <f>+U61+'ОИ по месеци 2014 '!X61</f>
        <v>0</v>
      </c>
      <c r="Y61" s="11">
        <f t="shared" si="22"/>
        <v>0</v>
      </c>
      <c r="Z61" s="11">
        <f>+W61+'ОИ по месеци 2014 '!Z61</f>
        <v>0</v>
      </c>
      <c r="AA61" s="11">
        <f>+X61+'ОИ по месеци 2014 '!AA61</f>
        <v>0</v>
      </c>
      <c r="AB61" s="11">
        <f t="shared" si="23"/>
        <v>0</v>
      </c>
      <c r="AC61" s="11">
        <f>+Z61+'ОИ по месеци 2014 '!AC61</f>
        <v>0</v>
      </c>
      <c r="AD61" s="11">
        <f>+AA61+'ОИ по месеци 2014 '!AD61</f>
        <v>0</v>
      </c>
      <c r="AE61" s="11">
        <f t="shared" si="24"/>
        <v>0</v>
      </c>
      <c r="AF61" s="11">
        <f>+AC61+'ОИ по месеци 2014 '!AF61</f>
        <v>0</v>
      </c>
      <c r="AG61" s="11">
        <f>+AD61+'ОИ по месеци 2014 '!AG61</f>
        <v>0</v>
      </c>
      <c r="AH61" s="11">
        <f t="shared" si="25"/>
        <v>0</v>
      </c>
      <c r="AI61" s="11">
        <f>+AF61+'ОИ по месеци 2014 '!AI61</f>
        <v>0</v>
      </c>
      <c r="AJ61" s="11">
        <f>+AG61+'ОИ по месеци 2014 '!AJ61</f>
        <v>0</v>
      </c>
      <c r="AK61" s="11">
        <f t="shared" si="26"/>
        <v>0</v>
      </c>
      <c r="AL61" s="11">
        <f>+AI61+'ОИ по месеци 2014 '!AL61</f>
        <v>0</v>
      </c>
      <c r="AM61" s="11">
        <f>+AJ61+'ОИ по месеци 2014 '!AM61</f>
        <v>0</v>
      </c>
      <c r="AN61" s="11">
        <f t="shared" si="27"/>
        <v>0</v>
      </c>
      <c r="AO61" s="11">
        <f>+AL61+'ОИ по месеци 2014 '!AO61</f>
        <v>0</v>
      </c>
      <c r="AP61" s="11">
        <f>+AM61+'ОИ по месеци 2014 '!AP61</f>
        <v>0</v>
      </c>
      <c r="AQ61" s="51" t="str">
        <f t="shared" si="1"/>
        <v> </v>
      </c>
    </row>
    <row r="62" spans="1:43" s="44" customFormat="1" ht="27">
      <c r="A62" s="28" t="s">
        <v>146</v>
      </c>
      <c r="B62" s="45"/>
      <c r="C62" s="13" t="s">
        <v>108</v>
      </c>
      <c r="D62" s="11">
        <f t="shared" si="15"/>
        <v>0</v>
      </c>
      <c r="E62" s="11">
        <f>+'ОИ по месеци 2014 '!E62</f>
        <v>0</v>
      </c>
      <c r="F62" s="11">
        <f>+'ОИ по месеци 2014 '!F62</f>
        <v>0</v>
      </c>
      <c r="G62" s="11">
        <f t="shared" si="16"/>
        <v>0</v>
      </c>
      <c r="H62" s="11">
        <f>+'ОИ по месеци 2014 '!H62</f>
        <v>0</v>
      </c>
      <c r="I62" s="11">
        <f>+'ОИ по месеци 2014 '!I62</f>
        <v>0</v>
      </c>
      <c r="J62" s="11">
        <f t="shared" si="17"/>
        <v>0</v>
      </c>
      <c r="K62" s="11">
        <f>+H62+'ОИ по месеци 2014 '!K62</f>
        <v>0</v>
      </c>
      <c r="L62" s="11">
        <f>+I62+'ОИ по месеци 2014 '!L62</f>
        <v>0</v>
      </c>
      <c r="M62" s="11">
        <f t="shared" si="18"/>
        <v>0</v>
      </c>
      <c r="N62" s="11">
        <f>+K62+'ОИ по месеци 2014 '!N62</f>
        <v>0</v>
      </c>
      <c r="O62" s="11">
        <f>+L62+'ОИ по месеци 2014 '!O62</f>
        <v>0</v>
      </c>
      <c r="P62" s="11">
        <f t="shared" si="19"/>
        <v>0</v>
      </c>
      <c r="Q62" s="11">
        <f>+N62+'ОИ по месеци 2014 '!Q62</f>
        <v>0</v>
      </c>
      <c r="R62" s="11">
        <f>+O62+'ОИ по месеци 2014 '!R62</f>
        <v>0</v>
      </c>
      <c r="S62" s="11">
        <f t="shared" si="20"/>
        <v>0</v>
      </c>
      <c r="T62" s="11">
        <f>+Q62+'ОИ по месеци 2014 '!T62</f>
        <v>0</v>
      </c>
      <c r="U62" s="11">
        <f>+R62+'ОИ по месеци 2014 '!U62</f>
        <v>0</v>
      </c>
      <c r="V62" s="11">
        <f t="shared" si="21"/>
        <v>0</v>
      </c>
      <c r="W62" s="11">
        <f>+T62+'ОИ по месеци 2014 '!W62</f>
        <v>0</v>
      </c>
      <c r="X62" s="11">
        <f>+U62+'ОИ по месеци 2014 '!X62</f>
        <v>0</v>
      </c>
      <c r="Y62" s="11">
        <f t="shared" si="22"/>
        <v>0</v>
      </c>
      <c r="Z62" s="11">
        <f>+W62+'ОИ по месеци 2014 '!Z62</f>
        <v>0</v>
      </c>
      <c r="AA62" s="11">
        <f>+X62+'ОИ по месеци 2014 '!AA62</f>
        <v>0</v>
      </c>
      <c r="AB62" s="11">
        <f t="shared" si="23"/>
        <v>0</v>
      </c>
      <c r="AC62" s="11">
        <f>+Z62+'ОИ по месеци 2014 '!AC62</f>
        <v>0</v>
      </c>
      <c r="AD62" s="11">
        <f>+AA62+'ОИ по месеци 2014 '!AD62</f>
        <v>0</v>
      </c>
      <c r="AE62" s="11">
        <f t="shared" si="24"/>
        <v>0</v>
      </c>
      <c r="AF62" s="11">
        <f>+AC62+'ОИ по месеци 2014 '!AF62</f>
        <v>0</v>
      </c>
      <c r="AG62" s="11">
        <f>+AD62+'ОИ по месеци 2014 '!AG62</f>
        <v>0</v>
      </c>
      <c r="AH62" s="11">
        <f t="shared" si="25"/>
        <v>0</v>
      </c>
      <c r="AI62" s="11">
        <f>+AF62+'ОИ по месеци 2014 '!AI62</f>
        <v>0</v>
      </c>
      <c r="AJ62" s="11">
        <f>+AG62+'ОИ по месеци 2014 '!AJ62</f>
        <v>0</v>
      </c>
      <c r="AK62" s="11">
        <f t="shared" si="26"/>
        <v>0</v>
      </c>
      <c r="AL62" s="11">
        <f>+AI62+'ОИ по месеци 2014 '!AL62</f>
        <v>0</v>
      </c>
      <c r="AM62" s="11">
        <f>+AJ62+'ОИ по месеци 2014 '!AM62</f>
        <v>0</v>
      </c>
      <c r="AN62" s="11">
        <f t="shared" si="27"/>
        <v>0</v>
      </c>
      <c r="AO62" s="11">
        <f>+AL62+'ОИ по месеци 2014 '!AO62</f>
        <v>0</v>
      </c>
      <c r="AP62" s="11">
        <f>+AM62+'ОИ по месеци 2014 '!AP62</f>
        <v>0</v>
      </c>
      <c r="AQ62" s="51" t="str">
        <f t="shared" si="1"/>
        <v> </v>
      </c>
    </row>
    <row r="63" spans="1:43" ht="12.75">
      <c r="A63" s="42" t="s">
        <v>147</v>
      </c>
      <c r="B63" s="36"/>
      <c r="C63" s="32" t="s">
        <v>240</v>
      </c>
      <c r="D63" s="35">
        <f t="shared" si="15"/>
        <v>0</v>
      </c>
      <c r="E63" s="35">
        <f>E64+E67+E70</f>
        <v>0</v>
      </c>
      <c r="F63" s="35">
        <f>F64+F67+F70</f>
        <v>0</v>
      </c>
      <c r="G63" s="35">
        <f t="shared" si="16"/>
        <v>0</v>
      </c>
      <c r="H63" s="35">
        <f>H64+H67+H70</f>
        <v>0</v>
      </c>
      <c r="I63" s="35">
        <f>I64+I67+I70</f>
        <v>0</v>
      </c>
      <c r="J63" s="35">
        <f t="shared" si="17"/>
        <v>0</v>
      </c>
      <c r="K63" s="35">
        <f>K64+K67+K70</f>
        <v>0</v>
      </c>
      <c r="L63" s="35">
        <f>L64+L67+L70</f>
        <v>0</v>
      </c>
      <c r="M63" s="35">
        <f t="shared" si="18"/>
        <v>0</v>
      </c>
      <c r="N63" s="35">
        <f>N64+N67+N70</f>
        <v>0</v>
      </c>
      <c r="O63" s="35">
        <f>O64+O67+O70</f>
        <v>0</v>
      </c>
      <c r="P63" s="35">
        <f t="shared" si="19"/>
        <v>0</v>
      </c>
      <c r="Q63" s="35">
        <f>Q64+Q67+Q70</f>
        <v>0</v>
      </c>
      <c r="R63" s="35">
        <f>R64+R67+R70</f>
        <v>0</v>
      </c>
      <c r="S63" s="35">
        <f t="shared" si="20"/>
        <v>0</v>
      </c>
      <c r="T63" s="35">
        <f>T64+T67+T70</f>
        <v>0</v>
      </c>
      <c r="U63" s="35">
        <f>U64+U67+U70</f>
        <v>0</v>
      </c>
      <c r="V63" s="35">
        <f t="shared" si="21"/>
        <v>0</v>
      </c>
      <c r="W63" s="35">
        <f>W64+W67+W70</f>
        <v>0</v>
      </c>
      <c r="X63" s="35">
        <f>X64+X67+X70</f>
        <v>0</v>
      </c>
      <c r="Y63" s="35">
        <f t="shared" si="22"/>
        <v>0</v>
      </c>
      <c r="Z63" s="35">
        <f>Z64+Z67+Z70</f>
        <v>0</v>
      </c>
      <c r="AA63" s="35">
        <f>AA64+AA67+AA70</f>
        <v>0</v>
      </c>
      <c r="AB63" s="35">
        <f t="shared" si="23"/>
        <v>0</v>
      </c>
      <c r="AC63" s="35">
        <f>AC64+AC67+AC70</f>
        <v>0</v>
      </c>
      <c r="AD63" s="35">
        <f>AD64+AD67+AD70</f>
        <v>0</v>
      </c>
      <c r="AE63" s="35">
        <f t="shared" si="24"/>
        <v>0</v>
      </c>
      <c r="AF63" s="35">
        <f>AF64+AF67+AF70</f>
        <v>0</v>
      </c>
      <c r="AG63" s="35">
        <f>AG64+AG67+AG70</f>
        <v>0</v>
      </c>
      <c r="AH63" s="35">
        <f t="shared" si="25"/>
        <v>0</v>
      </c>
      <c r="AI63" s="35">
        <f>AI64+AI67+AI70</f>
        <v>0</v>
      </c>
      <c r="AJ63" s="35">
        <f>AJ64+AJ67+AJ70</f>
        <v>0</v>
      </c>
      <c r="AK63" s="35">
        <f t="shared" si="26"/>
        <v>0</v>
      </c>
      <c r="AL63" s="35">
        <f>AL64+AL67+AL70</f>
        <v>0</v>
      </c>
      <c r="AM63" s="35">
        <f>AM64+AM67+AM70</f>
        <v>0</v>
      </c>
      <c r="AN63" s="35">
        <f t="shared" si="27"/>
        <v>0</v>
      </c>
      <c r="AO63" s="35">
        <f>AO64+AO67+AO70</f>
        <v>0</v>
      </c>
      <c r="AP63" s="35">
        <f>AP64+AP67+AP70</f>
        <v>0</v>
      </c>
      <c r="AQ63" s="51" t="str">
        <f t="shared" si="1"/>
        <v> </v>
      </c>
    </row>
    <row r="64" spans="1:43" ht="26.25">
      <c r="A64" s="41" t="s">
        <v>117</v>
      </c>
      <c r="B64" s="21" t="s">
        <v>26</v>
      </c>
      <c r="C64" s="7" t="s">
        <v>241</v>
      </c>
      <c r="D64" s="6">
        <f t="shared" si="15"/>
        <v>0</v>
      </c>
      <c r="E64" s="6">
        <f>E65+E66</f>
        <v>0</v>
      </c>
      <c r="F64" s="6">
        <f>F65+F66</f>
        <v>0</v>
      </c>
      <c r="G64" s="6">
        <f t="shared" si="16"/>
        <v>0</v>
      </c>
      <c r="H64" s="6">
        <f>H65+H66</f>
        <v>0</v>
      </c>
      <c r="I64" s="6">
        <f>I65+I66</f>
        <v>0</v>
      </c>
      <c r="J64" s="6">
        <f t="shared" si="17"/>
        <v>0</v>
      </c>
      <c r="K64" s="6">
        <f>K65+K66</f>
        <v>0</v>
      </c>
      <c r="L64" s="6">
        <f>L65+L66</f>
        <v>0</v>
      </c>
      <c r="M64" s="6">
        <f t="shared" si="18"/>
        <v>0</v>
      </c>
      <c r="N64" s="6">
        <f>N65+N66</f>
        <v>0</v>
      </c>
      <c r="O64" s="6">
        <f>O65+O66</f>
        <v>0</v>
      </c>
      <c r="P64" s="6">
        <f t="shared" si="19"/>
        <v>0</v>
      </c>
      <c r="Q64" s="6">
        <f>Q65+Q66</f>
        <v>0</v>
      </c>
      <c r="R64" s="6">
        <f>R65+R66</f>
        <v>0</v>
      </c>
      <c r="S64" s="6">
        <f t="shared" si="20"/>
        <v>0</v>
      </c>
      <c r="T64" s="6">
        <f>T65+T66</f>
        <v>0</v>
      </c>
      <c r="U64" s="6">
        <f>U65+U66</f>
        <v>0</v>
      </c>
      <c r="V64" s="6">
        <f t="shared" si="21"/>
        <v>0</v>
      </c>
      <c r="W64" s="6">
        <f>W65+W66</f>
        <v>0</v>
      </c>
      <c r="X64" s="6">
        <f>X65+X66</f>
        <v>0</v>
      </c>
      <c r="Y64" s="6">
        <f t="shared" si="22"/>
        <v>0</v>
      </c>
      <c r="Z64" s="6">
        <f>Z65+Z66</f>
        <v>0</v>
      </c>
      <c r="AA64" s="6">
        <f>AA65+AA66</f>
        <v>0</v>
      </c>
      <c r="AB64" s="6">
        <f t="shared" si="23"/>
        <v>0</v>
      </c>
      <c r="AC64" s="6">
        <f>AC65+AC66</f>
        <v>0</v>
      </c>
      <c r="AD64" s="6">
        <f>AD65+AD66</f>
        <v>0</v>
      </c>
      <c r="AE64" s="6">
        <f t="shared" si="24"/>
        <v>0</v>
      </c>
      <c r="AF64" s="6">
        <f>AF65+AF66</f>
        <v>0</v>
      </c>
      <c r="AG64" s="6">
        <f>AG65+AG66</f>
        <v>0</v>
      </c>
      <c r="AH64" s="6">
        <f t="shared" si="25"/>
        <v>0</v>
      </c>
      <c r="AI64" s="6">
        <f>AI65+AI66</f>
        <v>0</v>
      </c>
      <c r="AJ64" s="6">
        <f>AJ65+AJ66</f>
        <v>0</v>
      </c>
      <c r="AK64" s="6">
        <f t="shared" si="26"/>
        <v>0</v>
      </c>
      <c r="AL64" s="6">
        <f>AL65+AL66</f>
        <v>0</v>
      </c>
      <c r="AM64" s="6">
        <f>AM65+AM66</f>
        <v>0</v>
      </c>
      <c r="AN64" s="6">
        <f t="shared" si="27"/>
        <v>0</v>
      </c>
      <c r="AO64" s="6">
        <f>AO65+AO66</f>
        <v>0</v>
      </c>
      <c r="AP64" s="6">
        <f>AP65+AP66</f>
        <v>0</v>
      </c>
      <c r="AQ64" s="51" t="str">
        <f t="shared" si="1"/>
        <v> </v>
      </c>
    </row>
    <row r="65" spans="1:43" ht="12.75">
      <c r="A65" s="27" t="s">
        <v>116</v>
      </c>
      <c r="B65" s="22" t="s">
        <v>27</v>
      </c>
      <c r="C65" s="9" t="s">
        <v>28</v>
      </c>
      <c r="D65" s="11">
        <f t="shared" si="15"/>
        <v>0</v>
      </c>
      <c r="E65" s="11">
        <f>+'ОИ по месеци 2014 '!E65</f>
        <v>0</v>
      </c>
      <c r="F65" s="11">
        <f>+'ОИ по месеци 2014 '!F65</f>
        <v>0</v>
      </c>
      <c r="G65" s="11">
        <f t="shared" si="16"/>
        <v>0</v>
      </c>
      <c r="H65" s="11">
        <f>+'ОИ по месеци 2014 '!H65</f>
        <v>0</v>
      </c>
      <c r="I65" s="11">
        <f>+'ОИ по месеци 2014 '!I65</f>
        <v>0</v>
      </c>
      <c r="J65" s="11">
        <f t="shared" si="17"/>
        <v>0</v>
      </c>
      <c r="K65" s="11">
        <f>+H65+'ОИ по месеци 2014 '!K65</f>
        <v>0</v>
      </c>
      <c r="L65" s="11">
        <f>+I65+'ОИ по месеци 2014 '!L65</f>
        <v>0</v>
      </c>
      <c r="M65" s="11">
        <f t="shared" si="18"/>
        <v>0</v>
      </c>
      <c r="N65" s="11">
        <f>+K65+'ОИ по месеци 2014 '!N65</f>
        <v>0</v>
      </c>
      <c r="O65" s="11">
        <f>+L65+'ОИ по месеци 2014 '!O65</f>
        <v>0</v>
      </c>
      <c r="P65" s="11">
        <f t="shared" si="19"/>
        <v>0</v>
      </c>
      <c r="Q65" s="11">
        <f>+N65+'ОИ по месеци 2014 '!Q65</f>
        <v>0</v>
      </c>
      <c r="R65" s="11">
        <f>+O65+'ОИ по месеци 2014 '!R65</f>
        <v>0</v>
      </c>
      <c r="S65" s="11">
        <f t="shared" si="20"/>
        <v>0</v>
      </c>
      <c r="T65" s="11">
        <f>+Q65+'ОИ по месеци 2014 '!T65</f>
        <v>0</v>
      </c>
      <c r="U65" s="11">
        <f>+R65+'ОИ по месеци 2014 '!U65</f>
        <v>0</v>
      </c>
      <c r="V65" s="11">
        <f t="shared" si="21"/>
        <v>0</v>
      </c>
      <c r="W65" s="11">
        <f>+T65+'ОИ по месеци 2014 '!W65</f>
        <v>0</v>
      </c>
      <c r="X65" s="11">
        <f>+U65+'ОИ по месеци 2014 '!X65</f>
        <v>0</v>
      </c>
      <c r="Y65" s="11">
        <f t="shared" si="22"/>
        <v>0</v>
      </c>
      <c r="Z65" s="11">
        <f>+W65+'ОИ по месеци 2014 '!Z65</f>
        <v>0</v>
      </c>
      <c r="AA65" s="11">
        <f>+X65+'ОИ по месеци 2014 '!AA65</f>
        <v>0</v>
      </c>
      <c r="AB65" s="11">
        <f t="shared" si="23"/>
        <v>0</v>
      </c>
      <c r="AC65" s="11">
        <f>+Z65+'ОИ по месеци 2014 '!AC65</f>
        <v>0</v>
      </c>
      <c r="AD65" s="11">
        <f>+AA65+'ОИ по месеци 2014 '!AD65</f>
        <v>0</v>
      </c>
      <c r="AE65" s="11">
        <f t="shared" si="24"/>
        <v>0</v>
      </c>
      <c r="AF65" s="11">
        <f>+AC65+'ОИ по месеци 2014 '!AF65</f>
        <v>0</v>
      </c>
      <c r="AG65" s="11">
        <f>+AD65+'ОИ по месеци 2014 '!AG65</f>
        <v>0</v>
      </c>
      <c r="AH65" s="11">
        <f t="shared" si="25"/>
        <v>0</v>
      </c>
      <c r="AI65" s="11">
        <f>+AF65+'ОИ по месеци 2014 '!AI65</f>
        <v>0</v>
      </c>
      <c r="AJ65" s="11">
        <f>+AG65+'ОИ по месеци 2014 '!AJ65</f>
        <v>0</v>
      </c>
      <c r="AK65" s="11">
        <f t="shared" si="26"/>
        <v>0</v>
      </c>
      <c r="AL65" s="11">
        <f>+AI65+'ОИ по месеци 2014 '!AL65</f>
        <v>0</v>
      </c>
      <c r="AM65" s="11">
        <f>+AJ65+'ОИ по месеци 2014 '!AM65</f>
        <v>0</v>
      </c>
      <c r="AN65" s="11">
        <f t="shared" si="27"/>
        <v>0</v>
      </c>
      <c r="AO65" s="11">
        <f>+AL65+'ОИ по месеци 2014 '!AO65</f>
        <v>0</v>
      </c>
      <c r="AP65" s="11">
        <f>+AM65+'ОИ по месеци 2014 '!AP65</f>
        <v>0</v>
      </c>
      <c r="AQ65" s="51" t="str">
        <f t="shared" si="1"/>
        <v> </v>
      </c>
    </row>
    <row r="66" spans="1:43" ht="12.75">
      <c r="A66" s="27" t="s">
        <v>118</v>
      </c>
      <c r="B66" s="22" t="s">
        <v>55</v>
      </c>
      <c r="C66" s="9" t="s">
        <v>178</v>
      </c>
      <c r="D66" s="11">
        <f t="shared" si="15"/>
        <v>0</v>
      </c>
      <c r="E66" s="11">
        <f>+'ОИ по месеци 2014 '!E66</f>
        <v>0</v>
      </c>
      <c r="F66" s="11">
        <f>+'ОИ по месеци 2014 '!F66</f>
        <v>0</v>
      </c>
      <c r="G66" s="11">
        <f t="shared" si="16"/>
        <v>0</v>
      </c>
      <c r="H66" s="11">
        <f>+'ОИ по месеци 2014 '!H66</f>
        <v>0</v>
      </c>
      <c r="I66" s="11">
        <f>+'ОИ по месеци 2014 '!I66</f>
        <v>0</v>
      </c>
      <c r="J66" s="11">
        <f t="shared" si="17"/>
        <v>0</v>
      </c>
      <c r="K66" s="11">
        <f>+H66+'ОИ по месеци 2014 '!K66</f>
        <v>0</v>
      </c>
      <c r="L66" s="11">
        <f>+I66+'ОИ по месеци 2014 '!L66</f>
        <v>0</v>
      </c>
      <c r="M66" s="11">
        <f t="shared" si="18"/>
        <v>0</v>
      </c>
      <c r="N66" s="11">
        <f>+K66+'ОИ по месеци 2014 '!N66</f>
        <v>0</v>
      </c>
      <c r="O66" s="11">
        <f>+L66+'ОИ по месеци 2014 '!O66</f>
        <v>0</v>
      </c>
      <c r="P66" s="11">
        <f t="shared" si="19"/>
        <v>0</v>
      </c>
      <c r="Q66" s="11">
        <f>+N66+'ОИ по месеци 2014 '!Q66</f>
        <v>0</v>
      </c>
      <c r="R66" s="11">
        <f>+O66+'ОИ по месеци 2014 '!R66</f>
        <v>0</v>
      </c>
      <c r="S66" s="11">
        <f t="shared" si="20"/>
        <v>0</v>
      </c>
      <c r="T66" s="11">
        <f>+Q66+'ОИ по месеци 2014 '!T66</f>
        <v>0</v>
      </c>
      <c r="U66" s="11">
        <f>+R66+'ОИ по месеци 2014 '!U66</f>
        <v>0</v>
      </c>
      <c r="V66" s="11">
        <f t="shared" si="21"/>
        <v>0</v>
      </c>
      <c r="W66" s="11">
        <f>+T66+'ОИ по месеци 2014 '!W66</f>
        <v>0</v>
      </c>
      <c r="X66" s="11">
        <f>+U66+'ОИ по месеци 2014 '!X66</f>
        <v>0</v>
      </c>
      <c r="Y66" s="11">
        <f t="shared" si="22"/>
        <v>0</v>
      </c>
      <c r="Z66" s="11">
        <f>+W66+'ОИ по месеци 2014 '!Z66</f>
        <v>0</v>
      </c>
      <c r="AA66" s="11">
        <f>+X66+'ОИ по месеци 2014 '!AA66</f>
        <v>0</v>
      </c>
      <c r="AB66" s="11">
        <f t="shared" si="23"/>
        <v>0</v>
      </c>
      <c r="AC66" s="11">
        <f>+Z66+'ОИ по месеци 2014 '!AC66</f>
        <v>0</v>
      </c>
      <c r="AD66" s="11">
        <f>+AA66+'ОИ по месеци 2014 '!AD66</f>
        <v>0</v>
      </c>
      <c r="AE66" s="11">
        <f t="shared" si="24"/>
        <v>0</v>
      </c>
      <c r="AF66" s="11">
        <f>+AC66+'ОИ по месеци 2014 '!AF66</f>
        <v>0</v>
      </c>
      <c r="AG66" s="11">
        <f>+AD66+'ОИ по месеци 2014 '!AG66</f>
        <v>0</v>
      </c>
      <c r="AH66" s="11">
        <f t="shared" si="25"/>
        <v>0</v>
      </c>
      <c r="AI66" s="11">
        <f>+AF66+'ОИ по месеци 2014 '!AI66</f>
        <v>0</v>
      </c>
      <c r="AJ66" s="11">
        <f>+AG66+'ОИ по месеци 2014 '!AJ66</f>
        <v>0</v>
      </c>
      <c r="AK66" s="11">
        <f t="shared" si="26"/>
        <v>0</v>
      </c>
      <c r="AL66" s="11">
        <f>+AI66+'ОИ по месеци 2014 '!AL66</f>
        <v>0</v>
      </c>
      <c r="AM66" s="11">
        <f>+AJ66+'ОИ по месеци 2014 '!AM66</f>
        <v>0</v>
      </c>
      <c r="AN66" s="11">
        <f t="shared" si="27"/>
        <v>0</v>
      </c>
      <c r="AO66" s="11">
        <f>+AL66+'ОИ по месеци 2014 '!AO66</f>
        <v>0</v>
      </c>
      <c r="AP66" s="11">
        <f>+AM66+'ОИ по месеци 2014 '!AP66</f>
        <v>0</v>
      </c>
      <c r="AQ66" s="51" t="str">
        <f t="shared" si="1"/>
        <v> </v>
      </c>
    </row>
    <row r="67" spans="1:43" ht="26.25">
      <c r="A67" s="41" t="s">
        <v>119</v>
      </c>
      <c r="B67" s="48" t="s">
        <v>175</v>
      </c>
      <c r="C67" s="7" t="s">
        <v>242</v>
      </c>
      <c r="D67" s="6">
        <f t="shared" si="15"/>
        <v>0</v>
      </c>
      <c r="E67" s="6">
        <f>E68+E69</f>
        <v>0</v>
      </c>
      <c r="F67" s="6">
        <f>F68+F69</f>
        <v>0</v>
      </c>
      <c r="G67" s="6">
        <f t="shared" si="16"/>
        <v>0</v>
      </c>
      <c r="H67" s="6">
        <f>H68+H69</f>
        <v>0</v>
      </c>
      <c r="I67" s="6">
        <f>I68+I69</f>
        <v>0</v>
      </c>
      <c r="J67" s="6">
        <f t="shared" si="17"/>
        <v>0</v>
      </c>
      <c r="K67" s="6">
        <f>K68+K69</f>
        <v>0</v>
      </c>
      <c r="L67" s="6">
        <f>L68+L69</f>
        <v>0</v>
      </c>
      <c r="M67" s="6">
        <f t="shared" si="18"/>
        <v>0</v>
      </c>
      <c r="N67" s="6">
        <f>N68+N69</f>
        <v>0</v>
      </c>
      <c r="O67" s="6">
        <f>O68+O69</f>
        <v>0</v>
      </c>
      <c r="P67" s="6">
        <f t="shared" si="19"/>
        <v>0</v>
      </c>
      <c r="Q67" s="6">
        <f>Q68+Q69</f>
        <v>0</v>
      </c>
      <c r="R67" s="6">
        <f>R68+R69</f>
        <v>0</v>
      </c>
      <c r="S67" s="6">
        <f t="shared" si="20"/>
        <v>0</v>
      </c>
      <c r="T67" s="6">
        <f>T68+T69</f>
        <v>0</v>
      </c>
      <c r="U67" s="6">
        <f>U68+U69</f>
        <v>0</v>
      </c>
      <c r="V67" s="6">
        <f t="shared" si="21"/>
        <v>0</v>
      </c>
      <c r="W67" s="6">
        <f>W68+W69</f>
        <v>0</v>
      </c>
      <c r="X67" s="6">
        <f>X68+X69</f>
        <v>0</v>
      </c>
      <c r="Y67" s="6">
        <f t="shared" si="22"/>
        <v>0</v>
      </c>
      <c r="Z67" s="6">
        <f>Z68+Z69</f>
        <v>0</v>
      </c>
      <c r="AA67" s="6">
        <f>AA68+AA69</f>
        <v>0</v>
      </c>
      <c r="AB67" s="6">
        <f t="shared" si="23"/>
        <v>0</v>
      </c>
      <c r="AC67" s="6">
        <f>AC68+AC69</f>
        <v>0</v>
      </c>
      <c r="AD67" s="6">
        <f>AD68+AD69</f>
        <v>0</v>
      </c>
      <c r="AE67" s="6">
        <f t="shared" si="24"/>
        <v>0</v>
      </c>
      <c r="AF67" s="6">
        <f>AF68+AF69</f>
        <v>0</v>
      </c>
      <c r="AG67" s="6">
        <f>AG68+AG69</f>
        <v>0</v>
      </c>
      <c r="AH67" s="6">
        <f t="shared" si="25"/>
        <v>0</v>
      </c>
      <c r="AI67" s="6">
        <f>AI68+AI69</f>
        <v>0</v>
      </c>
      <c r="AJ67" s="6">
        <f>AJ68+AJ69</f>
        <v>0</v>
      </c>
      <c r="AK67" s="6">
        <f t="shared" si="26"/>
        <v>0</v>
      </c>
      <c r="AL67" s="6">
        <f>AL68+AL69</f>
        <v>0</v>
      </c>
      <c r="AM67" s="6">
        <f>AM68+AM69</f>
        <v>0</v>
      </c>
      <c r="AN67" s="6">
        <f t="shared" si="27"/>
        <v>0</v>
      </c>
      <c r="AO67" s="6">
        <f>AO68+AO69</f>
        <v>0</v>
      </c>
      <c r="AP67" s="6">
        <f>AP68+AP69</f>
        <v>0</v>
      </c>
      <c r="AQ67" s="51" t="str">
        <f t="shared" si="1"/>
        <v> </v>
      </c>
    </row>
    <row r="68" spans="1:43" ht="12.75">
      <c r="A68" s="27" t="s">
        <v>120</v>
      </c>
      <c r="B68" s="49" t="s">
        <v>176</v>
      </c>
      <c r="C68" s="9" t="s">
        <v>28</v>
      </c>
      <c r="D68" s="11">
        <f t="shared" si="15"/>
        <v>0</v>
      </c>
      <c r="E68" s="11">
        <f>+'ОИ по месеци 2014 '!E68</f>
        <v>0</v>
      </c>
      <c r="F68" s="11">
        <f>+'ОИ по месеци 2014 '!F68</f>
        <v>0</v>
      </c>
      <c r="G68" s="11">
        <f t="shared" si="16"/>
        <v>0</v>
      </c>
      <c r="H68" s="11">
        <f>+'ОИ по месеци 2014 '!H68</f>
        <v>0</v>
      </c>
      <c r="I68" s="11">
        <f>+'ОИ по месеци 2014 '!I68</f>
        <v>0</v>
      </c>
      <c r="J68" s="11">
        <f t="shared" si="17"/>
        <v>0</v>
      </c>
      <c r="K68" s="11">
        <f>+H68+'ОИ по месеци 2014 '!K68</f>
        <v>0</v>
      </c>
      <c r="L68" s="11">
        <f>+I68+'ОИ по месеци 2014 '!L68</f>
        <v>0</v>
      </c>
      <c r="M68" s="11">
        <f t="shared" si="18"/>
        <v>0</v>
      </c>
      <c r="N68" s="11">
        <f>+K68+'ОИ по месеци 2014 '!N68</f>
        <v>0</v>
      </c>
      <c r="O68" s="11">
        <f>+L68+'ОИ по месеци 2014 '!O68</f>
        <v>0</v>
      </c>
      <c r="P68" s="11">
        <f t="shared" si="19"/>
        <v>0</v>
      </c>
      <c r="Q68" s="11">
        <f>+N68+'ОИ по месеци 2014 '!Q68</f>
        <v>0</v>
      </c>
      <c r="R68" s="11">
        <f>+O68+'ОИ по месеци 2014 '!R68</f>
        <v>0</v>
      </c>
      <c r="S68" s="11">
        <f t="shared" si="20"/>
        <v>0</v>
      </c>
      <c r="T68" s="11">
        <f>+Q68+'ОИ по месеци 2014 '!T68</f>
        <v>0</v>
      </c>
      <c r="U68" s="11">
        <f>+R68+'ОИ по месеци 2014 '!U68</f>
        <v>0</v>
      </c>
      <c r="V68" s="11">
        <f t="shared" si="21"/>
        <v>0</v>
      </c>
      <c r="W68" s="11">
        <f>+T68+'ОИ по месеци 2014 '!W68</f>
        <v>0</v>
      </c>
      <c r="X68" s="11">
        <f>+U68+'ОИ по месеци 2014 '!X68</f>
        <v>0</v>
      </c>
      <c r="Y68" s="11">
        <f t="shared" si="22"/>
        <v>0</v>
      </c>
      <c r="Z68" s="11">
        <f>+W68+'ОИ по месеци 2014 '!Z68</f>
        <v>0</v>
      </c>
      <c r="AA68" s="11">
        <f>+X68+'ОИ по месеци 2014 '!AA68</f>
        <v>0</v>
      </c>
      <c r="AB68" s="11">
        <f t="shared" si="23"/>
        <v>0</v>
      </c>
      <c r="AC68" s="11">
        <f>+Z68+'ОИ по месеци 2014 '!AC68</f>
        <v>0</v>
      </c>
      <c r="AD68" s="11">
        <f>+AA68+'ОИ по месеци 2014 '!AD68</f>
        <v>0</v>
      </c>
      <c r="AE68" s="11">
        <f t="shared" si="24"/>
        <v>0</v>
      </c>
      <c r="AF68" s="11">
        <f>+AC68+'ОИ по месеци 2014 '!AF68</f>
        <v>0</v>
      </c>
      <c r="AG68" s="11">
        <f>+AD68+'ОИ по месеци 2014 '!AG68</f>
        <v>0</v>
      </c>
      <c r="AH68" s="11">
        <f t="shared" si="25"/>
        <v>0</v>
      </c>
      <c r="AI68" s="11">
        <f>+AF68+'ОИ по месеци 2014 '!AI68</f>
        <v>0</v>
      </c>
      <c r="AJ68" s="11">
        <f>+AG68+'ОИ по месеци 2014 '!AJ68</f>
        <v>0</v>
      </c>
      <c r="AK68" s="11">
        <f t="shared" si="26"/>
        <v>0</v>
      </c>
      <c r="AL68" s="11">
        <f>+AI68+'ОИ по месеци 2014 '!AL68</f>
        <v>0</v>
      </c>
      <c r="AM68" s="11">
        <f>+AJ68+'ОИ по месеци 2014 '!AM68</f>
        <v>0</v>
      </c>
      <c r="AN68" s="11">
        <f t="shared" si="27"/>
        <v>0</v>
      </c>
      <c r="AO68" s="11">
        <f>+AL68+'ОИ по месеци 2014 '!AO68</f>
        <v>0</v>
      </c>
      <c r="AP68" s="11">
        <f>+AM68+'ОИ по месеци 2014 '!AP68</f>
        <v>0</v>
      </c>
      <c r="AQ68" s="51" t="str">
        <f t="shared" si="1"/>
        <v> </v>
      </c>
    </row>
    <row r="69" spans="1:43" ht="12.75">
      <c r="A69" s="27" t="s">
        <v>122</v>
      </c>
      <c r="B69" s="49" t="s">
        <v>177</v>
      </c>
      <c r="C69" s="9" t="s">
        <v>178</v>
      </c>
      <c r="D69" s="11">
        <f t="shared" si="15"/>
        <v>0</v>
      </c>
      <c r="E69" s="11">
        <f>+'ОИ по месеци 2014 '!E69</f>
        <v>0</v>
      </c>
      <c r="F69" s="11">
        <f>+'ОИ по месеци 2014 '!F69</f>
        <v>0</v>
      </c>
      <c r="G69" s="11">
        <f t="shared" si="16"/>
        <v>0</v>
      </c>
      <c r="H69" s="11">
        <f>+'ОИ по месеци 2014 '!H69</f>
        <v>0</v>
      </c>
      <c r="I69" s="11">
        <f>+'ОИ по месеци 2014 '!I69</f>
        <v>0</v>
      </c>
      <c r="J69" s="11">
        <f t="shared" si="17"/>
        <v>0</v>
      </c>
      <c r="K69" s="11">
        <f>+H69+'ОИ по месеци 2014 '!K69</f>
        <v>0</v>
      </c>
      <c r="L69" s="11">
        <f>+I69+'ОИ по месеци 2014 '!L69</f>
        <v>0</v>
      </c>
      <c r="M69" s="11">
        <f t="shared" si="18"/>
        <v>0</v>
      </c>
      <c r="N69" s="11">
        <f>+K69+'ОИ по месеци 2014 '!N69</f>
        <v>0</v>
      </c>
      <c r="O69" s="11">
        <f>+L69+'ОИ по месеци 2014 '!O69</f>
        <v>0</v>
      </c>
      <c r="P69" s="11">
        <f t="shared" si="19"/>
        <v>0</v>
      </c>
      <c r="Q69" s="11">
        <f>+N69+'ОИ по месеци 2014 '!Q69</f>
        <v>0</v>
      </c>
      <c r="R69" s="11">
        <f>+O69+'ОИ по месеци 2014 '!R69</f>
        <v>0</v>
      </c>
      <c r="S69" s="11">
        <f t="shared" si="20"/>
        <v>0</v>
      </c>
      <c r="T69" s="11">
        <f>+Q69+'ОИ по месеци 2014 '!T69</f>
        <v>0</v>
      </c>
      <c r="U69" s="11">
        <f>+R69+'ОИ по месеци 2014 '!U69</f>
        <v>0</v>
      </c>
      <c r="V69" s="11">
        <f t="shared" si="21"/>
        <v>0</v>
      </c>
      <c r="W69" s="11">
        <f>+T69+'ОИ по месеци 2014 '!W69</f>
        <v>0</v>
      </c>
      <c r="X69" s="11">
        <f>+U69+'ОИ по месеци 2014 '!X69</f>
        <v>0</v>
      </c>
      <c r="Y69" s="11">
        <f t="shared" si="22"/>
        <v>0</v>
      </c>
      <c r="Z69" s="11">
        <f>+W69+'ОИ по месеци 2014 '!Z69</f>
        <v>0</v>
      </c>
      <c r="AA69" s="11">
        <f>+X69+'ОИ по месеци 2014 '!AA69</f>
        <v>0</v>
      </c>
      <c r="AB69" s="11">
        <f t="shared" si="23"/>
        <v>0</v>
      </c>
      <c r="AC69" s="11">
        <f>+Z69+'ОИ по месеци 2014 '!AC69</f>
        <v>0</v>
      </c>
      <c r="AD69" s="11">
        <f>+AA69+'ОИ по месеци 2014 '!AD69</f>
        <v>0</v>
      </c>
      <c r="AE69" s="11">
        <f t="shared" si="24"/>
        <v>0</v>
      </c>
      <c r="AF69" s="11">
        <f>+AC69+'ОИ по месеци 2014 '!AF69</f>
        <v>0</v>
      </c>
      <c r="AG69" s="11">
        <f>+AD69+'ОИ по месеци 2014 '!AG69</f>
        <v>0</v>
      </c>
      <c r="AH69" s="11">
        <f t="shared" si="25"/>
        <v>0</v>
      </c>
      <c r="AI69" s="11">
        <f>+AF69+'ОИ по месеци 2014 '!AI69</f>
        <v>0</v>
      </c>
      <c r="AJ69" s="11">
        <f>+AG69+'ОИ по месеци 2014 '!AJ69</f>
        <v>0</v>
      </c>
      <c r="AK69" s="11">
        <f t="shared" si="26"/>
        <v>0</v>
      </c>
      <c r="AL69" s="11">
        <f>+AI69+'ОИ по месеци 2014 '!AL69</f>
        <v>0</v>
      </c>
      <c r="AM69" s="11">
        <f>+AJ69+'ОИ по месеци 2014 '!AM69</f>
        <v>0</v>
      </c>
      <c r="AN69" s="11">
        <f t="shared" si="27"/>
        <v>0</v>
      </c>
      <c r="AO69" s="11">
        <f>+AL69+'ОИ по месеци 2014 '!AO69</f>
        <v>0</v>
      </c>
      <c r="AP69" s="11">
        <f>+AM69+'ОИ по месеци 2014 '!AP69</f>
        <v>0</v>
      </c>
      <c r="AQ69" s="51" t="str">
        <f t="shared" si="1"/>
        <v> </v>
      </c>
    </row>
    <row r="70" spans="1:43" ht="26.25">
      <c r="A70" s="41" t="s">
        <v>151</v>
      </c>
      <c r="B70" s="48" t="s">
        <v>179</v>
      </c>
      <c r="C70" s="7" t="s">
        <v>243</v>
      </c>
      <c r="D70" s="6">
        <f t="shared" si="15"/>
        <v>0</v>
      </c>
      <c r="E70" s="6">
        <f>E71+E72</f>
        <v>0</v>
      </c>
      <c r="F70" s="6">
        <f>F71+F72</f>
        <v>0</v>
      </c>
      <c r="G70" s="6">
        <f t="shared" si="16"/>
        <v>0</v>
      </c>
      <c r="H70" s="6">
        <f>H71+H72</f>
        <v>0</v>
      </c>
      <c r="I70" s="6">
        <f>I71+I72</f>
        <v>0</v>
      </c>
      <c r="J70" s="6">
        <f t="shared" si="17"/>
        <v>0</v>
      </c>
      <c r="K70" s="6">
        <f>K71+K72</f>
        <v>0</v>
      </c>
      <c r="L70" s="6">
        <f>L71+L72</f>
        <v>0</v>
      </c>
      <c r="M70" s="6">
        <f t="shared" si="18"/>
        <v>0</v>
      </c>
      <c r="N70" s="6">
        <f>N71+N72</f>
        <v>0</v>
      </c>
      <c r="O70" s="6">
        <f>O71+O72</f>
        <v>0</v>
      </c>
      <c r="P70" s="6">
        <f t="shared" si="19"/>
        <v>0</v>
      </c>
      <c r="Q70" s="6">
        <f>Q71+Q72</f>
        <v>0</v>
      </c>
      <c r="R70" s="6">
        <f>R71+R72</f>
        <v>0</v>
      </c>
      <c r="S70" s="6">
        <f t="shared" si="20"/>
        <v>0</v>
      </c>
      <c r="T70" s="6">
        <f>T71+T72</f>
        <v>0</v>
      </c>
      <c r="U70" s="6">
        <f>U71+U72</f>
        <v>0</v>
      </c>
      <c r="V70" s="6">
        <f t="shared" si="21"/>
        <v>0</v>
      </c>
      <c r="W70" s="6">
        <f>W71+W72</f>
        <v>0</v>
      </c>
      <c r="X70" s="6">
        <f>X71+X72</f>
        <v>0</v>
      </c>
      <c r="Y70" s="6">
        <f t="shared" si="22"/>
        <v>0</v>
      </c>
      <c r="Z70" s="6">
        <f>Z71+Z72</f>
        <v>0</v>
      </c>
      <c r="AA70" s="6">
        <f>AA71+AA72</f>
        <v>0</v>
      </c>
      <c r="AB70" s="6">
        <f t="shared" si="23"/>
        <v>0</v>
      </c>
      <c r="AC70" s="6">
        <f>AC71+AC72</f>
        <v>0</v>
      </c>
      <c r="AD70" s="6">
        <f>AD71+AD72</f>
        <v>0</v>
      </c>
      <c r="AE70" s="6">
        <f t="shared" si="24"/>
        <v>0</v>
      </c>
      <c r="AF70" s="6">
        <f>AF71+AF72</f>
        <v>0</v>
      </c>
      <c r="AG70" s="6">
        <f>AG71+AG72</f>
        <v>0</v>
      </c>
      <c r="AH70" s="6">
        <f t="shared" si="25"/>
        <v>0</v>
      </c>
      <c r="AI70" s="6">
        <f>AI71+AI72</f>
        <v>0</v>
      </c>
      <c r="AJ70" s="6">
        <f>AJ71+AJ72</f>
        <v>0</v>
      </c>
      <c r="AK70" s="6">
        <f t="shared" si="26"/>
        <v>0</v>
      </c>
      <c r="AL70" s="6">
        <f>AL71+AL72</f>
        <v>0</v>
      </c>
      <c r="AM70" s="6">
        <f>AM71+AM72</f>
        <v>0</v>
      </c>
      <c r="AN70" s="6">
        <f t="shared" si="27"/>
        <v>0</v>
      </c>
      <c r="AO70" s="6">
        <f>AO71+AO72</f>
        <v>0</v>
      </c>
      <c r="AP70" s="6">
        <f>AP71+AP72</f>
        <v>0</v>
      </c>
      <c r="AQ70" s="51" t="str">
        <f t="shared" si="1"/>
        <v> </v>
      </c>
    </row>
    <row r="71" spans="1:43" ht="12.75">
      <c r="A71" s="27" t="s">
        <v>152</v>
      </c>
      <c r="B71" s="49" t="s">
        <v>180</v>
      </c>
      <c r="C71" s="9" t="s">
        <v>28</v>
      </c>
      <c r="D71" s="11">
        <f aca="true" t="shared" si="31" ref="D71:D102">+E71+F71</f>
        <v>0</v>
      </c>
      <c r="E71" s="11">
        <f>+'ОИ по месеци 2014 '!E71</f>
        <v>0</v>
      </c>
      <c r="F71" s="11">
        <f>+'ОИ по месеци 2014 '!F71</f>
        <v>0</v>
      </c>
      <c r="G71" s="11">
        <f aca="true" t="shared" si="32" ref="G71:G102">+H71+I71</f>
        <v>0</v>
      </c>
      <c r="H71" s="11">
        <f>+'ОИ по месеци 2014 '!H71</f>
        <v>0</v>
      </c>
      <c r="I71" s="11">
        <f>+'ОИ по месеци 2014 '!I71</f>
        <v>0</v>
      </c>
      <c r="J71" s="11">
        <f aca="true" t="shared" si="33" ref="J71:J102">+K71+L71</f>
        <v>0</v>
      </c>
      <c r="K71" s="11">
        <f>+H71+'ОИ по месеци 2014 '!K71</f>
        <v>0</v>
      </c>
      <c r="L71" s="11">
        <f>+I71+'ОИ по месеци 2014 '!L71</f>
        <v>0</v>
      </c>
      <c r="M71" s="11">
        <f aca="true" t="shared" si="34" ref="M71:M102">+N71+O71</f>
        <v>0</v>
      </c>
      <c r="N71" s="11">
        <f>+K71+'ОИ по месеци 2014 '!N71</f>
        <v>0</v>
      </c>
      <c r="O71" s="11">
        <f>+L71+'ОИ по месеци 2014 '!O71</f>
        <v>0</v>
      </c>
      <c r="P71" s="11">
        <f aca="true" t="shared" si="35" ref="P71:P102">+Q71+R71</f>
        <v>0</v>
      </c>
      <c r="Q71" s="11">
        <f>+N71+'ОИ по месеци 2014 '!Q71</f>
        <v>0</v>
      </c>
      <c r="R71" s="11">
        <f>+O71+'ОИ по месеци 2014 '!R71</f>
        <v>0</v>
      </c>
      <c r="S71" s="11">
        <f aca="true" t="shared" si="36" ref="S71:S102">+T71+U71</f>
        <v>0</v>
      </c>
      <c r="T71" s="11">
        <f>+Q71+'ОИ по месеци 2014 '!T71</f>
        <v>0</v>
      </c>
      <c r="U71" s="11">
        <f>+R71+'ОИ по месеци 2014 '!U71</f>
        <v>0</v>
      </c>
      <c r="V71" s="11">
        <f aca="true" t="shared" si="37" ref="V71:V102">+W71+X71</f>
        <v>0</v>
      </c>
      <c r="W71" s="11">
        <f>+T71+'ОИ по месеци 2014 '!W71</f>
        <v>0</v>
      </c>
      <c r="X71" s="11">
        <f>+U71+'ОИ по месеци 2014 '!X71</f>
        <v>0</v>
      </c>
      <c r="Y71" s="11">
        <f aca="true" t="shared" si="38" ref="Y71:Y102">+Z71+AA71</f>
        <v>0</v>
      </c>
      <c r="Z71" s="11">
        <f>+W71+'ОИ по месеци 2014 '!Z71</f>
        <v>0</v>
      </c>
      <c r="AA71" s="11">
        <f>+X71+'ОИ по месеци 2014 '!AA71</f>
        <v>0</v>
      </c>
      <c r="AB71" s="11">
        <f aca="true" t="shared" si="39" ref="AB71:AB102">+AC71+AD71</f>
        <v>0</v>
      </c>
      <c r="AC71" s="11">
        <f>+Z71+'ОИ по месеци 2014 '!AC71</f>
        <v>0</v>
      </c>
      <c r="AD71" s="11">
        <f>+AA71+'ОИ по месеци 2014 '!AD71</f>
        <v>0</v>
      </c>
      <c r="AE71" s="11">
        <f aca="true" t="shared" si="40" ref="AE71:AE102">+AF71+AG71</f>
        <v>0</v>
      </c>
      <c r="AF71" s="11">
        <f>+AC71+'ОИ по месеци 2014 '!AF71</f>
        <v>0</v>
      </c>
      <c r="AG71" s="11">
        <f>+AD71+'ОИ по месеци 2014 '!AG71</f>
        <v>0</v>
      </c>
      <c r="AH71" s="11">
        <f aca="true" t="shared" si="41" ref="AH71:AH102">+AI71+AJ71</f>
        <v>0</v>
      </c>
      <c r="AI71" s="11">
        <f>+AF71+'ОИ по месеци 2014 '!AI71</f>
        <v>0</v>
      </c>
      <c r="AJ71" s="11">
        <f>+AG71+'ОИ по месеци 2014 '!AJ71</f>
        <v>0</v>
      </c>
      <c r="AK71" s="11">
        <f aca="true" t="shared" si="42" ref="AK71:AK102">+AL71+AM71</f>
        <v>0</v>
      </c>
      <c r="AL71" s="11">
        <f>+AI71+'ОИ по месеци 2014 '!AL71</f>
        <v>0</v>
      </c>
      <c r="AM71" s="11">
        <f>+AJ71+'ОИ по месеци 2014 '!AM71</f>
        <v>0</v>
      </c>
      <c r="AN71" s="11">
        <f aca="true" t="shared" si="43" ref="AN71:AN102">+AO71+AP71</f>
        <v>0</v>
      </c>
      <c r="AO71" s="11">
        <f>+AL71+'ОИ по месеци 2014 '!AO71</f>
        <v>0</v>
      </c>
      <c r="AP71" s="11">
        <f>+AM71+'ОИ по месеци 2014 '!AP71</f>
        <v>0</v>
      </c>
      <c r="AQ71" s="51" t="str">
        <f aca="true" t="shared" si="44" ref="AQ71:AQ108">IF(D71&gt;0,(ROUND(AN71/D71%,2))," ")</f>
        <v> </v>
      </c>
    </row>
    <row r="72" spans="1:43" ht="12.75">
      <c r="A72" s="27" t="s">
        <v>153</v>
      </c>
      <c r="B72" s="49" t="s">
        <v>181</v>
      </c>
      <c r="C72" s="9" t="s">
        <v>178</v>
      </c>
      <c r="D72" s="11">
        <f t="shared" si="31"/>
        <v>0</v>
      </c>
      <c r="E72" s="11">
        <f>+'ОИ по месеци 2014 '!E72</f>
        <v>0</v>
      </c>
      <c r="F72" s="11">
        <f>+'ОИ по месеци 2014 '!F72</f>
        <v>0</v>
      </c>
      <c r="G72" s="11">
        <f t="shared" si="32"/>
        <v>0</v>
      </c>
      <c r="H72" s="11">
        <f>+'ОИ по месеци 2014 '!H72</f>
        <v>0</v>
      </c>
      <c r="I72" s="11">
        <f>+'ОИ по месеци 2014 '!I72</f>
        <v>0</v>
      </c>
      <c r="J72" s="11">
        <f t="shared" si="33"/>
        <v>0</v>
      </c>
      <c r="K72" s="11">
        <f>+H72+'ОИ по месеци 2014 '!K72</f>
        <v>0</v>
      </c>
      <c r="L72" s="11">
        <f>+I72+'ОИ по месеци 2014 '!L72</f>
        <v>0</v>
      </c>
      <c r="M72" s="11">
        <f t="shared" si="34"/>
        <v>0</v>
      </c>
      <c r="N72" s="11">
        <f>+K72+'ОИ по месеци 2014 '!N72</f>
        <v>0</v>
      </c>
      <c r="O72" s="11">
        <f>+L72+'ОИ по месеци 2014 '!O72</f>
        <v>0</v>
      </c>
      <c r="P72" s="11">
        <f t="shared" si="35"/>
        <v>0</v>
      </c>
      <c r="Q72" s="11">
        <f>+N72+'ОИ по месеци 2014 '!Q72</f>
        <v>0</v>
      </c>
      <c r="R72" s="11">
        <f>+O72+'ОИ по месеци 2014 '!R72</f>
        <v>0</v>
      </c>
      <c r="S72" s="11">
        <f t="shared" si="36"/>
        <v>0</v>
      </c>
      <c r="T72" s="11">
        <f>+Q72+'ОИ по месеци 2014 '!T72</f>
        <v>0</v>
      </c>
      <c r="U72" s="11">
        <f>+R72+'ОИ по месеци 2014 '!U72</f>
        <v>0</v>
      </c>
      <c r="V72" s="11">
        <f t="shared" si="37"/>
        <v>0</v>
      </c>
      <c r="W72" s="11">
        <f>+T72+'ОИ по месеци 2014 '!W72</f>
        <v>0</v>
      </c>
      <c r="X72" s="11">
        <f>+U72+'ОИ по месеци 2014 '!X72</f>
        <v>0</v>
      </c>
      <c r="Y72" s="11">
        <f t="shared" si="38"/>
        <v>0</v>
      </c>
      <c r="Z72" s="11">
        <f>+W72+'ОИ по месеци 2014 '!Z72</f>
        <v>0</v>
      </c>
      <c r="AA72" s="11">
        <f>+X72+'ОИ по месеци 2014 '!AA72</f>
        <v>0</v>
      </c>
      <c r="AB72" s="11">
        <f t="shared" si="39"/>
        <v>0</v>
      </c>
      <c r="AC72" s="11">
        <f>+Z72+'ОИ по месеци 2014 '!AC72</f>
        <v>0</v>
      </c>
      <c r="AD72" s="11">
        <f>+AA72+'ОИ по месеци 2014 '!AD72</f>
        <v>0</v>
      </c>
      <c r="AE72" s="11">
        <f t="shared" si="40"/>
        <v>0</v>
      </c>
      <c r="AF72" s="11">
        <f>+AC72+'ОИ по месеци 2014 '!AF72</f>
        <v>0</v>
      </c>
      <c r="AG72" s="11">
        <f>+AD72+'ОИ по месеци 2014 '!AG72</f>
        <v>0</v>
      </c>
      <c r="AH72" s="11">
        <f t="shared" si="41"/>
        <v>0</v>
      </c>
      <c r="AI72" s="11">
        <f>+AF72+'ОИ по месеци 2014 '!AI72</f>
        <v>0</v>
      </c>
      <c r="AJ72" s="11">
        <f>+AG72+'ОИ по месеци 2014 '!AJ72</f>
        <v>0</v>
      </c>
      <c r="AK72" s="11">
        <f t="shared" si="42"/>
        <v>0</v>
      </c>
      <c r="AL72" s="11">
        <f>+AI72+'ОИ по месеци 2014 '!AL72</f>
        <v>0</v>
      </c>
      <c r="AM72" s="11">
        <f>+AJ72+'ОИ по месеци 2014 '!AM72</f>
        <v>0</v>
      </c>
      <c r="AN72" s="11">
        <f t="shared" si="43"/>
        <v>0</v>
      </c>
      <c r="AO72" s="11">
        <f>+AL72+'ОИ по месеци 2014 '!AO72</f>
        <v>0</v>
      </c>
      <c r="AP72" s="11">
        <f>+AM72+'ОИ по месеци 2014 '!AP72</f>
        <v>0</v>
      </c>
      <c r="AQ72" s="51" t="str">
        <f t="shared" si="44"/>
        <v> </v>
      </c>
    </row>
    <row r="73" spans="1:43" ht="12.75">
      <c r="A73" s="42" t="s">
        <v>148</v>
      </c>
      <c r="B73" s="36"/>
      <c r="C73" s="32" t="s">
        <v>92</v>
      </c>
      <c r="D73" s="35">
        <f t="shared" si="31"/>
        <v>0</v>
      </c>
      <c r="E73" s="35">
        <f>+E9-E30+E63</f>
        <v>0</v>
      </c>
      <c r="F73" s="35">
        <f>+F9-F30+F63</f>
        <v>0</v>
      </c>
      <c r="G73" s="35">
        <f t="shared" si="32"/>
        <v>0</v>
      </c>
      <c r="H73" s="35">
        <f>+H9-H30+H63</f>
        <v>0</v>
      </c>
      <c r="I73" s="35">
        <f>+I9-I30+I63</f>
        <v>0</v>
      </c>
      <c r="J73" s="35">
        <f t="shared" si="33"/>
        <v>0</v>
      </c>
      <c r="K73" s="35">
        <f>+K9-K30+K63</f>
        <v>0</v>
      </c>
      <c r="L73" s="35">
        <f>+L9-L30+L63</f>
        <v>0</v>
      </c>
      <c r="M73" s="35">
        <f t="shared" si="34"/>
        <v>0</v>
      </c>
      <c r="N73" s="35">
        <f>+N9-N30+N63</f>
        <v>0</v>
      </c>
      <c r="O73" s="35">
        <f>+O9-O30+O63</f>
        <v>0</v>
      </c>
      <c r="P73" s="35">
        <f t="shared" si="35"/>
        <v>0</v>
      </c>
      <c r="Q73" s="35">
        <f>+Q9-Q30+Q63</f>
        <v>0</v>
      </c>
      <c r="R73" s="35">
        <f>+R9-R30+R63</f>
        <v>0</v>
      </c>
      <c r="S73" s="35">
        <f t="shared" si="36"/>
        <v>0</v>
      </c>
      <c r="T73" s="35">
        <f>+T9-T30+T63</f>
        <v>0</v>
      </c>
      <c r="U73" s="35">
        <f>+U9-U30+U63</f>
        <v>0</v>
      </c>
      <c r="V73" s="35">
        <f t="shared" si="37"/>
        <v>0</v>
      </c>
      <c r="W73" s="35">
        <f>+W9-W30+W63</f>
        <v>0</v>
      </c>
      <c r="X73" s="35">
        <f>+X9-X30+X63</f>
        <v>0</v>
      </c>
      <c r="Y73" s="35">
        <f t="shared" si="38"/>
        <v>0</v>
      </c>
      <c r="Z73" s="35">
        <f>+Z9-Z30+Z63</f>
        <v>0</v>
      </c>
      <c r="AA73" s="35">
        <f>+AA9-AA30+AA63</f>
        <v>0</v>
      </c>
      <c r="AB73" s="35">
        <f t="shared" si="39"/>
        <v>0</v>
      </c>
      <c r="AC73" s="35">
        <f>+AC9-AC30+AC63</f>
        <v>0</v>
      </c>
      <c r="AD73" s="35">
        <f>+AD9-AD30+AD63</f>
        <v>0</v>
      </c>
      <c r="AE73" s="35">
        <f t="shared" si="40"/>
        <v>0</v>
      </c>
      <c r="AF73" s="35">
        <f>+AF9-AF30+AF63</f>
        <v>0</v>
      </c>
      <c r="AG73" s="35">
        <f>+AG9-AG30+AG63</f>
        <v>0</v>
      </c>
      <c r="AH73" s="35">
        <f t="shared" si="41"/>
        <v>0</v>
      </c>
      <c r="AI73" s="35">
        <f>+AI9-AI30+AI63</f>
        <v>0</v>
      </c>
      <c r="AJ73" s="35">
        <f>+AJ9-AJ30+AJ63</f>
        <v>0</v>
      </c>
      <c r="AK73" s="35">
        <f t="shared" si="42"/>
        <v>0</v>
      </c>
      <c r="AL73" s="35">
        <f>+AL9-AL30+AL63</f>
        <v>0</v>
      </c>
      <c r="AM73" s="35">
        <f>+AM9-AM30+AM63</f>
        <v>0</v>
      </c>
      <c r="AN73" s="35">
        <f t="shared" si="43"/>
        <v>0</v>
      </c>
      <c r="AO73" s="35">
        <f>+AO9-AO30+AO63</f>
        <v>0</v>
      </c>
      <c r="AP73" s="35">
        <f>+AP9-AP30+AP63</f>
        <v>0</v>
      </c>
      <c r="AQ73" s="51" t="str">
        <f t="shared" si="44"/>
        <v> </v>
      </c>
    </row>
    <row r="74" spans="1:43" ht="12.75">
      <c r="A74" s="42" t="s">
        <v>149</v>
      </c>
      <c r="B74" s="36"/>
      <c r="C74" s="32" t="s">
        <v>93</v>
      </c>
      <c r="D74" s="35">
        <f t="shared" si="31"/>
        <v>0</v>
      </c>
      <c r="E74" s="35">
        <f aca="true" t="shared" si="45" ref="E74:AP74">E75+E77+E83+E88+E96</f>
        <v>0</v>
      </c>
      <c r="F74" s="35">
        <f t="shared" si="45"/>
        <v>0</v>
      </c>
      <c r="G74" s="35">
        <f t="shared" si="32"/>
        <v>0</v>
      </c>
      <c r="H74" s="35">
        <f t="shared" si="45"/>
        <v>0</v>
      </c>
      <c r="I74" s="35">
        <f t="shared" si="45"/>
        <v>0</v>
      </c>
      <c r="J74" s="35">
        <f t="shared" si="33"/>
        <v>0</v>
      </c>
      <c r="K74" s="35">
        <f t="shared" si="45"/>
        <v>0</v>
      </c>
      <c r="L74" s="35">
        <f t="shared" si="45"/>
        <v>0</v>
      </c>
      <c r="M74" s="35">
        <f t="shared" si="34"/>
        <v>0</v>
      </c>
      <c r="N74" s="35">
        <f t="shared" si="45"/>
        <v>0</v>
      </c>
      <c r="O74" s="35">
        <f t="shared" si="45"/>
        <v>0</v>
      </c>
      <c r="P74" s="35">
        <f t="shared" si="35"/>
        <v>0</v>
      </c>
      <c r="Q74" s="35">
        <f t="shared" si="45"/>
        <v>0</v>
      </c>
      <c r="R74" s="35">
        <f t="shared" si="45"/>
        <v>0</v>
      </c>
      <c r="S74" s="35">
        <f t="shared" si="36"/>
        <v>0</v>
      </c>
      <c r="T74" s="35">
        <f t="shared" si="45"/>
        <v>0</v>
      </c>
      <c r="U74" s="35">
        <f t="shared" si="45"/>
        <v>0</v>
      </c>
      <c r="V74" s="35">
        <f t="shared" si="37"/>
        <v>0</v>
      </c>
      <c r="W74" s="35">
        <f t="shared" si="45"/>
        <v>0</v>
      </c>
      <c r="X74" s="35">
        <f t="shared" si="45"/>
        <v>0</v>
      </c>
      <c r="Y74" s="35">
        <f t="shared" si="38"/>
        <v>0</v>
      </c>
      <c r="Z74" s="35">
        <f t="shared" si="45"/>
        <v>0</v>
      </c>
      <c r="AA74" s="35">
        <f t="shared" si="45"/>
        <v>0</v>
      </c>
      <c r="AB74" s="35">
        <f t="shared" si="39"/>
        <v>0</v>
      </c>
      <c r="AC74" s="35">
        <f t="shared" si="45"/>
        <v>0</v>
      </c>
      <c r="AD74" s="35">
        <f t="shared" si="45"/>
        <v>0</v>
      </c>
      <c r="AE74" s="35">
        <f t="shared" si="40"/>
        <v>0</v>
      </c>
      <c r="AF74" s="35">
        <f t="shared" si="45"/>
        <v>0</v>
      </c>
      <c r="AG74" s="35">
        <f t="shared" si="45"/>
        <v>0</v>
      </c>
      <c r="AH74" s="35">
        <f t="shared" si="41"/>
        <v>0</v>
      </c>
      <c r="AI74" s="35">
        <f t="shared" si="45"/>
        <v>0</v>
      </c>
      <c r="AJ74" s="35">
        <f t="shared" si="45"/>
        <v>0</v>
      </c>
      <c r="AK74" s="35">
        <f t="shared" si="42"/>
        <v>0</v>
      </c>
      <c r="AL74" s="35">
        <f t="shared" si="45"/>
        <v>0</v>
      </c>
      <c r="AM74" s="35">
        <f t="shared" si="45"/>
        <v>0</v>
      </c>
      <c r="AN74" s="35">
        <f t="shared" si="43"/>
        <v>0</v>
      </c>
      <c r="AO74" s="35">
        <f t="shared" si="45"/>
        <v>0</v>
      </c>
      <c r="AP74" s="35">
        <f t="shared" si="45"/>
        <v>0</v>
      </c>
      <c r="AQ74" s="51" t="str">
        <f t="shared" si="44"/>
        <v> </v>
      </c>
    </row>
    <row r="75" spans="1:43" s="38" customFormat="1" ht="12.75">
      <c r="A75" s="30" t="s">
        <v>117</v>
      </c>
      <c r="B75" s="23" t="s">
        <v>110</v>
      </c>
      <c r="C75" s="12" t="s">
        <v>111</v>
      </c>
      <c r="D75" s="6">
        <f t="shared" si="31"/>
        <v>0</v>
      </c>
      <c r="E75" s="6">
        <f>E76</f>
        <v>0</v>
      </c>
      <c r="F75" s="6">
        <f>F76</f>
        <v>0</v>
      </c>
      <c r="G75" s="6">
        <f t="shared" si="32"/>
        <v>0</v>
      </c>
      <c r="H75" s="6">
        <f>H76</f>
        <v>0</v>
      </c>
      <c r="I75" s="6">
        <f>I76</f>
        <v>0</v>
      </c>
      <c r="J75" s="6">
        <f t="shared" si="33"/>
        <v>0</v>
      </c>
      <c r="K75" s="6">
        <f>K76</f>
        <v>0</v>
      </c>
      <c r="L75" s="6">
        <f>L76</f>
        <v>0</v>
      </c>
      <c r="M75" s="6">
        <f t="shared" si="34"/>
        <v>0</v>
      </c>
      <c r="N75" s="6">
        <f>N76</f>
        <v>0</v>
      </c>
      <c r="O75" s="6">
        <f>O76</f>
        <v>0</v>
      </c>
      <c r="P75" s="6">
        <f t="shared" si="35"/>
        <v>0</v>
      </c>
      <c r="Q75" s="6">
        <f>Q76</f>
        <v>0</v>
      </c>
      <c r="R75" s="6">
        <f>R76</f>
        <v>0</v>
      </c>
      <c r="S75" s="6">
        <f t="shared" si="36"/>
        <v>0</v>
      </c>
      <c r="T75" s="6">
        <f>T76</f>
        <v>0</v>
      </c>
      <c r="U75" s="6">
        <f>U76</f>
        <v>0</v>
      </c>
      <c r="V75" s="6">
        <f t="shared" si="37"/>
        <v>0</v>
      </c>
      <c r="W75" s="6">
        <f>W76</f>
        <v>0</v>
      </c>
      <c r="X75" s="6">
        <f>X76</f>
        <v>0</v>
      </c>
      <c r="Y75" s="6">
        <f t="shared" si="38"/>
        <v>0</v>
      </c>
      <c r="Z75" s="6">
        <f>Z76</f>
        <v>0</v>
      </c>
      <c r="AA75" s="6">
        <f>AA76</f>
        <v>0</v>
      </c>
      <c r="AB75" s="6">
        <f t="shared" si="39"/>
        <v>0</v>
      </c>
      <c r="AC75" s="6">
        <f>AC76</f>
        <v>0</v>
      </c>
      <c r="AD75" s="6">
        <f>AD76</f>
        <v>0</v>
      </c>
      <c r="AE75" s="6">
        <f t="shared" si="40"/>
        <v>0</v>
      </c>
      <c r="AF75" s="6">
        <f>AF76</f>
        <v>0</v>
      </c>
      <c r="AG75" s="6">
        <f>AG76</f>
        <v>0</v>
      </c>
      <c r="AH75" s="6">
        <f t="shared" si="41"/>
        <v>0</v>
      </c>
      <c r="AI75" s="6">
        <f>AI76</f>
        <v>0</v>
      </c>
      <c r="AJ75" s="6">
        <f>AJ76</f>
        <v>0</v>
      </c>
      <c r="AK75" s="6">
        <f t="shared" si="42"/>
        <v>0</v>
      </c>
      <c r="AL75" s="6">
        <f>AL76</f>
        <v>0</v>
      </c>
      <c r="AM75" s="6">
        <f>AM76</f>
        <v>0</v>
      </c>
      <c r="AN75" s="6">
        <f t="shared" si="43"/>
        <v>0</v>
      </c>
      <c r="AO75" s="6">
        <f>AO76</f>
        <v>0</v>
      </c>
      <c r="AP75" s="6">
        <f>AP76</f>
        <v>0</v>
      </c>
      <c r="AQ75" s="51" t="str">
        <f t="shared" si="44"/>
        <v> </v>
      </c>
    </row>
    <row r="76" spans="1:43" s="38" customFormat="1" ht="12.75">
      <c r="A76" s="28" t="s">
        <v>116</v>
      </c>
      <c r="B76" s="24" t="s">
        <v>96</v>
      </c>
      <c r="C76" s="13" t="s">
        <v>97</v>
      </c>
      <c r="D76" s="11">
        <f t="shared" si="31"/>
        <v>0</v>
      </c>
      <c r="E76" s="11">
        <f>+'ОИ по месеци 2014 '!E76</f>
        <v>0</v>
      </c>
      <c r="F76" s="11">
        <f>+'ОИ по месеци 2014 '!F76</f>
        <v>0</v>
      </c>
      <c r="G76" s="11">
        <f t="shared" si="32"/>
        <v>0</v>
      </c>
      <c r="H76" s="11">
        <f>+'ОИ по месеци 2014 '!H76</f>
        <v>0</v>
      </c>
      <c r="I76" s="11">
        <f>+'ОИ по месеци 2014 '!I76</f>
        <v>0</v>
      </c>
      <c r="J76" s="11">
        <f t="shared" si="33"/>
        <v>0</v>
      </c>
      <c r="K76" s="11">
        <f>+H76+'ОИ по месеци 2014 '!K76</f>
        <v>0</v>
      </c>
      <c r="L76" s="11">
        <f>+I76+'ОИ по месеци 2014 '!L76</f>
        <v>0</v>
      </c>
      <c r="M76" s="11">
        <f t="shared" si="34"/>
        <v>0</v>
      </c>
      <c r="N76" s="11">
        <f>+K76+'ОИ по месеци 2014 '!N76</f>
        <v>0</v>
      </c>
      <c r="O76" s="11">
        <f>+L76+'ОИ по месеци 2014 '!O76</f>
        <v>0</v>
      </c>
      <c r="P76" s="11">
        <f t="shared" si="35"/>
        <v>0</v>
      </c>
      <c r="Q76" s="11">
        <f>+N76+'ОИ по месеци 2014 '!Q76</f>
        <v>0</v>
      </c>
      <c r="R76" s="11">
        <f>+O76+'ОИ по месеци 2014 '!R76</f>
        <v>0</v>
      </c>
      <c r="S76" s="11">
        <f t="shared" si="36"/>
        <v>0</v>
      </c>
      <c r="T76" s="11">
        <f>+Q76+'ОИ по месеци 2014 '!T76</f>
        <v>0</v>
      </c>
      <c r="U76" s="11">
        <f>+R76+'ОИ по месеци 2014 '!U76</f>
        <v>0</v>
      </c>
      <c r="V76" s="11">
        <f t="shared" si="37"/>
        <v>0</v>
      </c>
      <c r="W76" s="11">
        <f>+T76+'ОИ по месеци 2014 '!W76</f>
        <v>0</v>
      </c>
      <c r="X76" s="11">
        <f>+U76+'ОИ по месеци 2014 '!X76</f>
        <v>0</v>
      </c>
      <c r="Y76" s="11">
        <f t="shared" si="38"/>
        <v>0</v>
      </c>
      <c r="Z76" s="11">
        <f>+W76+'ОИ по месеци 2014 '!Z76</f>
        <v>0</v>
      </c>
      <c r="AA76" s="11">
        <f>+X76+'ОИ по месеци 2014 '!AA76</f>
        <v>0</v>
      </c>
      <c r="AB76" s="11">
        <f t="shared" si="39"/>
        <v>0</v>
      </c>
      <c r="AC76" s="11">
        <f>+Z76+'ОИ по месеци 2014 '!AC76</f>
        <v>0</v>
      </c>
      <c r="AD76" s="11">
        <f>+AA76+'ОИ по месеци 2014 '!AD76</f>
        <v>0</v>
      </c>
      <c r="AE76" s="11">
        <f t="shared" si="40"/>
        <v>0</v>
      </c>
      <c r="AF76" s="11">
        <f>+AC76+'ОИ по месеци 2014 '!AF76</f>
        <v>0</v>
      </c>
      <c r="AG76" s="11">
        <f>+AD76+'ОИ по месеци 2014 '!AG76</f>
        <v>0</v>
      </c>
      <c r="AH76" s="11">
        <f t="shared" si="41"/>
        <v>0</v>
      </c>
      <c r="AI76" s="11">
        <f>+AF76+'ОИ по месеци 2014 '!AI76</f>
        <v>0</v>
      </c>
      <c r="AJ76" s="11">
        <f>+AG76+'ОИ по месеци 2014 '!AJ76</f>
        <v>0</v>
      </c>
      <c r="AK76" s="11">
        <f t="shared" si="42"/>
        <v>0</v>
      </c>
      <c r="AL76" s="11">
        <f>+AI76+'ОИ по месеци 2014 '!AL76</f>
        <v>0</v>
      </c>
      <c r="AM76" s="11">
        <f>+AJ76+'ОИ по месеци 2014 '!AM76</f>
        <v>0</v>
      </c>
      <c r="AN76" s="11">
        <f t="shared" si="43"/>
        <v>0</v>
      </c>
      <c r="AO76" s="11">
        <f>+AL76+'ОИ по месеци 2014 '!AO76</f>
        <v>0</v>
      </c>
      <c r="AP76" s="11">
        <f>+AM76+'ОИ по месеци 2014 '!AP76</f>
        <v>0</v>
      </c>
      <c r="AQ76" s="51" t="str">
        <f t="shared" si="44"/>
        <v> </v>
      </c>
    </row>
    <row r="77" spans="1:43" ht="12.75">
      <c r="A77" s="41" t="s">
        <v>119</v>
      </c>
      <c r="B77" s="21" t="s">
        <v>29</v>
      </c>
      <c r="C77" s="7" t="s">
        <v>30</v>
      </c>
      <c r="D77" s="8">
        <f t="shared" si="31"/>
        <v>0</v>
      </c>
      <c r="E77" s="8">
        <f>+E78+E79+E80+E81+E82</f>
        <v>0</v>
      </c>
      <c r="F77" s="8">
        <f>+F78+F79+F80+F81+F82</f>
        <v>0</v>
      </c>
      <c r="G77" s="8">
        <f t="shared" si="32"/>
        <v>0</v>
      </c>
      <c r="H77" s="8">
        <f>+H78+H79+H80+H81+H82</f>
        <v>0</v>
      </c>
      <c r="I77" s="8">
        <f>+I78+I79+I80+I81+I82</f>
        <v>0</v>
      </c>
      <c r="J77" s="8">
        <f t="shared" si="33"/>
        <v>0</v>
      </c>
      <c r="K77" s="8">
        <f>+K78+K79+K80+K81+K82</f>
        <v>0</v>
      </c>
      <c r="L77" s="8">
        <f>+L78+L79+L80+L81+L82</f>
        <v>0</v>
      </c>
      <c r="M77" s="8">
        <f t="shared" si="34"/>
        <v>0</v>
      </c>
      <c r="N77" s="8">
        <f>+N78+N79+N80+N81+N82</f>
        <v>0</v>
      </c>
      <c r="O77" s="8">
        <f>+O78+O79+O80+O81+O82</f>
        <v>0</v>
      </c>
      <c r="P77" s="8">
        <f t="shared" si="35"/>
        <v>0</v>
      </c>
      <c r="Q77" s="8">
        <f>+Q78+Q79+Q80+Q81+Q82</f>
        <v>0</v>
      </c>
      <c r="R77" s="8">
        <f>+R78+R79+R80+R81+R82</f>
        <v>0</v>
      </c>
      <c r="S77" s="8">
        <f t="shared" si="36"/>
        <v>0</v>
      </c>
      <c r="T77" s="8">
        <f>+T78+T79+T80+T81+T82</f>
        <v>0</v>
      </c>
      <c r="U77" s="8">
        <f>+U78+U79+U80+U81+U82</f>
        <v>0</v>
      </c>
      <c r="V77" s="8">
        <f t="shared" si="37"/>
        <v>0</v>
      </c>
      <c r="W77" s="8">
        <f>+W78+W79+W80+W81+W82</f>
        <v>0</v>
      </c>
      <c r="X77" s="8">
        <f>+X78+X79+X80+X81+X82</f>
        <v>0</v>
      </c>
      <c r="Y77" s="8">
        <f t="shared" si="38"/>
        <v>0</v>
      </c>
      <c r="Z77" s="8">
        <f>+Z78+Z79+Z80+Z81+Z82</f>
        <v>0</v>
      </c>
      <c r="AA77" s="8">
        <f>+AA78+AA79+AA80+AA81+AA82</f>
        <v>0</v>
      </c>
      <c r="AB77" s="8">
        <f t="shared" si="39"/>
        <v>0</v>
      </c>
      <c r="AC77" s="8">
        <f>+AC78+AC79+AC80+AC81+AC82</f>
        <v>0</v>
      </c>
      <c r="AD77" s="8">
        <f>+AD78+AD79+AD80+AD81+AD82</f>
        <v>0</v>
      </c>
      <c r="AE77" s="8">
        <f t="shared" si="40"/>
        <v>0</v>
      </c>
      <c r="AF77" s="8">
        <f>+AF78+AF79+AF80+AF81+AF82</f>
        <v>0</v>
      </c>
      <c r="AG77" s="8">
        <f>+AG78+AG79+AG80+AG81+AG82</f>
        <v>0</v>
      </c>
      <c r="AH77" s="8">
        <f t="shared" si="41"/>
        <v>0</v>
      </c>
      <c r="AI77" s="8">
        <f>+AI78+AI79+AI80+AI81+AI82</f>
        <v>0</v>
      </c>
      <c r="AJ77" s="8">
        <f>+AJ78+AJ79+AJ80+AJ81+AJ82</f>
        <v>0</v>
      </c>
      <c r="AK77" s="8">
        <f t="shared" si="42"/>
        <v>0</v>
      </c>
      <c r="AL77" s="8">
        <f>+AL78+AL79+AL80+AL81+AL82</f>
        <v>0</v>
      </c>
      <c r="AM77" s="8">
        <f>+AM78+AM79+AM80+AM81+AM82</f>
        <v>0</v>
      </c>
      <c r="AN77" s="8">
        <f t="shared" si="43"/>
        <v>0</v>
      </c>
      <c r="AO77" s="8">
        <f>+AO78+AO79+AO80+AO81+AO82</f>
        <v>0</v>
      </c>
      <c r="AP77" s="8">
        <f>+AP78+AP79+AP80+AP81+AP82</f>
        <v>0</v>
      </c>
      <c r="AQ77" s="51" t="str">
        <f t="shared" si="44"/>
        <v> </v>
      </c>
    </row>
    <row r="78" spans="1:43" s="52" customFormat="1" ht="13.5">
      <c r="A78" s="27" t="s">
        <v>120</v>
      </c>
      <c r="B78" s="22" t="s">
        <v>31</v>
      </c>
      <c r="C78" s="9" t="s">
        <v>62</v>
      </c>
      <c r="D78" s="15">
        <f t="shared" si="31"/>
        <v>0</v>
      </c>
      <c r="E78" s="15">
        <f>+'ОИ по месеци 2014 '!E78</f>
        <v>0</v>
      </c>
      <c r="F78" s="15">
        <f>+'ОИ по месеци 2014 '!F78</f>
        <v>0</v>
      </c>
      <c r="G78" s="15">
        <f t="shared" si="32"/>
        <v>0</v>
      </c>
      <c r="H78" s="15">
        <f>+'ОИ по месеци 2014 '!H78</f>
        <v>0</v>
      </c>
      <c r="I78" s="15">
        <f>+'ОИ по месеци 2014 '!I78</f>
        <v>0</v>
      </c>
      <c r="J78" s="15">
        <f t="shared" si="33"/>
        <v>0</v>
      </c>
      <c r="K78" s="15">
        <f>+$H$78</f>
        <v>0</v>
      </c>
      <c r="L78" s="15">
        <f>+$I$78</f>
        <v>0</v>
      </c>
      <c r="M78" s="15">
        <f t="shared" si="34"/>
        <v>0</v>
      </c>
      <c r="N78" s="15">
        <f>+$H$78</f>
        <v>0</v>
      </c>
      <c r="O78" s="15">
        <f>+$I$78</f>
        <v>0</v>
      </c>
      <c r="P78" s="15">
        <f t="shared" si="35"/>
        <v>0</v>
      </c>
      <c r="Q78" s="15">
        <f>+$H$78</f>
        <v>0</v>
      </c>
      <c r="R78" s="15">
        <f>+$I$78</f>
        <v>0</v>
      </c>
      <c r="S78" s="15">
        <f t="shared" si="36"/>
        <v>0</v>
      </c>
      <c r="T78" s="15">
        <f>+$H$78</f>
        <v>0</v>
      </c>
      <c r="U78" s="15">
        <f>+$I$78</f>
        <v>0</v>
      </c>
      <c r="V78" s="15">
        <f t="shared" si="37"/>
        <v>0</v>
      </c>
      <c r="W78" s="15">
        <f>+$H$78</f>
        <v>0</v>
      </c>
      <c r="X78" s="15">
        <f>+$I$78</f>
        <v>0</v>
      </c>
      <c r="Y78" s="15">
        <f t="shared" si="38"/>
        <v>0</v>
      </c>
      <c r="Z78" s="15">
        <f>+$H$78</f>
        <v>0</v>
      </c>
      <c r="AA78" s="15">
        <f>+$I$78</f>
        <v>0</v>
      </c>
      <c r="AB78" s="15">
        <f t="shared" si="39"/>
        <v>0</v>
      </c>
      <c r="AC78" s="15">
        <f>+$H$78</f>
        <v>0</v>
      </c>
      <c r="AD78" s="15">
        <f>+$I$78</f>
        <v>0</v>
      </c>
      <c r="AE78" s="15">
        <f t="shared" si="40"/>
        <v>0</v>
      </c>
      <c r="AF78" s="15">
        <f>+$H$78</f>
        <v>0</v>
      </c>
      <c r="AG78" s="15">
        <f>+$I$78</f>
        <v>0</v>
      </c>
      <c r="AH78" s="15">
        <f t="shared" si="41"/>
        <v>0</v>
      </c>
      <c r="AI78" s="15">
        <f>+$H$78</f>
        <v>0</v>
      </c>
      <c r="AJ78" s="15">
        <f>+$I$78</f>
        <v>0</v>
      </c>
      <c r="AK78" s="15">
        <f t="shared" si="42"/>
        <v>0</v>
      </c>
      <c r="AL78" s="15">
        <f>+$H$78</f>
        <v>0</v>
      </c>
      <c r="AM78" s="15">
        <f>+$I$78</f>
        <v>0</v>
      </c>
      <c r="AN78" s="15">
        <f t="shared" si="43"/>
        <v>0</v>
      </c>
      <c r="AO78" s="15">
        <f>+$H$78</f>
        <v>0</v>
      </c>
      <c r="AP78" s="15">
        <f>+$I$78</f>
        <v>0</v>
      </c>
      <c r="AQ78" s="51" t="str">
        <f t="shared" si="44"/>
        <v> </v>
      </c>
    </row>
    <row r="79" spans="1:43" s="52" customFormat="1" ht="27">
      <c r="A79" s="27" t="s">
        <v>122</v>
      </c>
      <c r="B79" s="22" t="s">
        <v>32</v>
      </c>
      <c r="C79" s="9" t="s">
        <v>63</v>
      </c>
      <c r="D79" s="15">
        <f t="shared" si="31"/>
        <v>0</v>
      </c>
      <c r="E79" s="15">
        <f>+'ОИ по месеци 2014 '!E79</f>
        <v>0</v>
      </c>
      <c r="F79" s="15">
        <f>+'ОИ по месеци 2014 '!F79</f>
        <v>0</v>
      </c>
      <c r="G79" s="15">
        <f t="shared" si="32"/>
        <v>0</v>
      </c>
      <c r="H79" s="15">
        <f>+'ОИ по месеци 2014 '!H79</f>
        <v>0</v>
      </c>
      <c r="I79" s="15">
        <f>+'ОИ по месеци 2014 '!I79</f>
        <v>0</v>
      </c>
      <c r="J79" s="15">
        <f t="shared" si="33"/>
        <v>0</v>
      </c>
      <c r="K79" s="15">
        <f>+$H$79</f>
        <v>0</v>
      </c>
      <c r="L79" s="15">
        <f>+$I$79</f>
        <v>0</v>
      </c>
      <c r="M79" s="15">
        <f t="shared" si="34"/>
        <v>0</v>
      </c>
      <c r="N79" s="15">
        <f>+$H$79</f>
        <v>0</v>
      </c>
      <c r="O79" s="15">
        <f>+$I$79</f>
        <v>0</v>
      </c>
      <c r="P79" s="15">
        <f t="shared" si="35"/>
        <v>0</v>
      </c>
      <c r="Q79" s="15">
        <f>+$H$79</f>
        <v>0</v>
      </c>
      <c r="R79" s="15">
        <f>+$I$79</f>
        <v>0</v>
      </c>
      <c r="S79" s="15">
        <f t="shared" si="36"/>
        <v>0</v>
      </c>
      <c r="T79" s="15">
        <f>+$H$79</f>
        <v>0</v>
      </c>
      <c r="U79" s="15">
        <f>+$I$79</f>
        <v>0</v>
      </c>
      <c r="V79" s="15">
        <f t="shared" si="37"/>
        <v>0</v>
      </c>
      <c r="W79" s="15">
        <f>+$H$79</f>
        <v>0</v>
      </c>
      <c r="X79" s="15">
        <f>+$I$79</f>
        <v>0</v>
      </c>
      <c r="Y79" s="15">
        <f t="shared" si="38"/>
        <v>0</v>
      </c>
      <c r="Z79" s="15">
        <f>+$H$79</f>
        <v>0</v>
      </c>
      <c r="AA79" s="15">
        <f>+$I$79</f>
        <v>0</v>
      </c>
      <c r="AB79" s="15">
        <f t="shared" si="39"/>
        <v>0</v>
      </c>
      <c r="AC79" s="15">
        <f>+$H$79</f>
        <v>0</v>
      </c>
      <c r="AD79" s="15">
        <f>+$I$79</f>
        <v>0</v>
      </c>
      <c r="AE79" s="15">
        <f t="shared" si="40"/>
        <v>0</v>
      </c>
      <c r="AF79" s="15">
        <f>+$H$79</f>
        <v>0</v>
      </c>
      <c r="AG79" s="15">
        <f>+$I$79</f>
        <v>0</v>
      </c>
      <c r="AH79" s="15">
        <f t="shared" si="41"/>
        <v>0</v>
      </c>
      <c r="AI79" s="15">
        <f>+$H$79</f>
        <v>0</v>
      </c>
      <c r="AJ79" s="15">
        <f>+$I$79</f>
        <v>0</v>
      </c>
      <c r="AK79" s="15">
        <f t="shared" si="42"/>
        <v>0</v>
      </c>
      <c r="AL79" s="15">
        <f>+$H$79</f>
        <v>0</v>
      </c>
      <c r="AM79" s="15">
        <f>+$I$79</f>
        <v>0</v>
      </c>
      <c r="AN79" s="15">
        <f t="shared" si="43"/>
        <v>0</v>
      </c>
      <c r="AO79" s="15">
        <f>+$H$79</f>
        <v>0</v>
      </c>
      <c r="AP79" s="15">
        <f>+$I$79</f>
        <v>0</v>
      </c>
      <c r="AQ79" s="51" t="str">
        <f t="shared" si="44"/>
        <v> </v>
      </c>
    </row>
    <row r="80" spans="1:43" s="52" customFormat="1" ht="13.5">
      <c r="A80" s="27" t="s">
        <v>123</v>
      </c>
      <c r="B80" s="22" t="s">
        <v>33</v>
      </c>
      <c r="C80" s="9" t="s">
        <v>64</v>
      </c>
      <c r="D80" s="15">
        <f t="shared" si="31"/>
        <v>0</v>
      </c>
      <c r="E80" s="15">
        <f>+'ОИ по месеци 2014 '!E80</f>
        <v>0</v>
      </c>
      <c r="F80" s="15">
        <f>+'ОИ по месеци 2014 '!F80</f>
        <v>0</v>
      </c>
      <c r="G80" s="15">
        <f t="shared" si="32"/>
        <v>0</v>
      </c>
      <c r="H80" s="15">
        <f>+'ОИ по месеци 2014 '!H80</f>
        <v>0</v>
      </c>
      <c r="I80" s="15">
        <f>+'ОИ по месеци 2014 '!I80</f>
        <v>0</v>
      </c>
      <c r="J80" s="15">
        <f t="shared" si="33"/>
        <v>0</v>
      </c>
      <c r="K80" s="15">
        <f>'ОИ по месеци 2014 '!K80</f>
        <v>0</v>
      </c>
      <c r="L80" s="15">
        <f>'ОИ по месеци 2014 '!L80</f>
        <v>0</v>
      </c>
      <c r="M80" s="15">
        <f t="shared" si="34"/>
        <v>0</v>
      </c>
      <c r="N80" s="15">
        <f>'ОИ по месеци 2014 '!N80</f>
        <v>0</v>
      </c>
      <c r="O80" s="15">
        <f>'ОИ по месеци 2014 '!O80</f>
        <v>0</v>
      </c>
      <c r="P80" s="15">
        <f t="shared" si="35"/>
        <v>0</v>
      </c>
      <c r="Q80" s="15">
        <f>'ОИ по месеци 2014 '!Q80</f>
        <v>0</v>
      </c>
      <c r="R80" s="15">
        <f>'ОИ по месеци 2014 '!R80</f>
        <v>0</v>
      </c>
      <c r="S80" s="15">
        <f t="shared" si="36"/>
        <v>0</v>
      </c>
      <c r="T80" s="15">
        <f>'ОИ по месеци 2014 '!T80</f>
        <v>0</v>
      </c>
      <c r="U80" s="15">
        <f>'ОИ по месеци 2014 '!U80</f>
        <v>0</v>
      </c>
      <c r="V80" s="15">
        <f t="shared" si="37"/>
        <v>0</v>
      </c>
      <c r="W80" s="15">
        <f>'ОИ по месеци 2014 '!W80</f>
        <v>0</v>
      </c>
      <c r="X80" s="15">
        <f>'ОИ по месеци 2014 '!X80</f>
        <v>0</v>
      </c>
      <c r="Y80" s="15">
        <f t="shared" si="38"/>
        <v>0</v>
      </c>
      <c r="Z80" s="15">
        <f>'ОИ по месеци 2014 '!Z80</f>
        <v>0</v>
      </c>
      <c r="AA80" s="15">
        <f>'ОИ по месеци 2014 '!AA80</f>
        <v>0</v>
      </c>
      <c r="AB80" s="15">
        <f t="shared" si="39"/>
        <v>0</v>
      </c>
      <c r="AC80" s="15">
        <f>'ОИ по месеци 2014 '!AC80</f>
        <v>0</v>
      </c>
      <c r="AD80" s="15">
        <f>'ОИ по месеци 2014 '!AD80</f>
        <v>0</v>
      </c>
      <c r="AE80" s="15">
        <f t="shared" si="40"/>
        <v>0</v>
      </c>
      <c r="AF80" s="15">
        <f>'ОИ по месеци 2014 '!AF80</f>
        <v>0</v>
      </c>
      <c r="AG80" s="15">
        <f>'ОИ по месеци 2014 '!AG80</f>
        <v>0</v>
      </c>
      <c r="AH80" s="15">
        <f t="shared" si="41"/>
        <v>0</v>
      </c>
      <c r="AI80" s="15">
        <f>'ОИ по месеци 2014 '!AI80</f>
        <v>0</v>
      </c>
      <c r="AJ80" s="15">
        <f>'ОИ по месеци 2014 '!AJ80</f>
        <v>0</v>
      </c>
      <c r="AK80" s="15">
        <f t="shared" si="42"/>
        <v>0</v>
      </c>
      <c r="AL80" s="15">
        <f>'ОИ по месеци 2014 '!AL80</f>
        <v>0</v>
      </c>
      <c r="AM80" s="15">
        <f>'ОИ по месеци 2014 '!AM80</f>
        <v>0</v>
      </c>
      <c r="AN80" s="15">
        <f t="shared" si="43"/>
        <v>0</v>
      </c>
      <c r="AO80" s="15">
        <f>'ОИ по месеци 2014 '!AO80</f>
        <v>0</v>
      </c>
      <c r="AP80" s="15">
        <f>'ОИ по месеци 2014 '!AP80</f>
        <v>0</v>
      </c>
      <c r="AQ80" s="51" t="str">
        <f t="shared" si="44"/>
        <v> </v>
      </c>
    </row>
    <row r="81" spans="1:43" s="52" customFormat="1" ht="13.5">
      <c r="A81" s="27" t="s">
        <v>124</v>
      </c>
      <c r="B81" s="22" t="s">
        <v>34</v>
      </c>
      <c r="C81" s="9" t="s">
        <v>65</v>
      </c>
      <c r="D81" s="15">
        <f t="shared" si="31"/>
        <v>0</v>
      </c>
      <c r="E81" s="15">
        <f>+'ОИ по месеци 2014 '!E81</f>
        <v>0</v>
      </c>
      <c r="F81" s="15">
        <f>+'ОИ по месеци 2014 '!F81</f>
        <v>0</v>
      </c>
      <c r="G81" s="15">
        <f t="shared" si="32"/>
        <v>0</v>
      </c>
      <c r="H81" s="15">
        <f>+'ОИ по месеци 2014 '!H81</f>
        <v>0</v>
      </c>
      <c r="I81" s="15">
        <f>+'ОИ по месеци 2014 '!I81</f>
        <v>0</v>
      </c>
      <c r="J81" s="15">
        <f t="shared" si="33"/>
        <v>0</v>
      </c>
      <c r="K81" s="15">
        <f>'ОИ по месеци 2014 '!K81</f>
        <v>0</v>
      </c>
      <c r="L81" s="15">
        <f>'ОИ по месеци 2014 '!L81</f>
        <v>0</v>
      </c>
      <c r="M81" s="15">
        <f t="shared" si="34"/>
        <v>0</v>
      </c>
      <c r="N81" s="15">
        <f>'ОИ по месеци 2014 '!N81</f>
        <v>0</v>
      </c>
      <c r="O81" s="15">
        <f>'ОИ по месеци 2014 '!O81</f>
        <v>0</v>
      </c>
      <c r="P81" s="15">
        <f t="shared" si="35"/>
        <v>0</v>
      </c>
      <c r="Q81" s="15">
        <f>'ОИ по месеци 2014 '!Q81</f>
        <v>0</v>
      </c>
      <c r="R81" s="15">
        <f>'ОИ по месеци 2014 '!R81</f>
        <v>0</v>
      </c>
      <c r="S81" s="15">
        <f t="shared" si="36"/>
        <v>0</v>
      </c>
      <c r="T81" s="15">
        <f>'ОИ по месеци 2014 '!T81</f>
        <v>0</v>
      </c>
      <c r="U81" s="15">
        <f>'ОИ по месеци 2014 '!U81</f>
        <v>0</v>
      </c>
      <c r="V81" s="15">
        <f t="shared" si="37"/>
        <v>0</v>
      </c>
      <c r="W81" s="15">
        <f>'ОИ по месеци 2014 '!W81</f>
        <v>0</v>
      </c>
      <c r="X81" s="15">
        <f>'ОИ по месеци 2014 '!X81</f>
        <v>0</v>
      </c>
      <c r="Y81" s="15">
        <f t="shared" si="38"/>
        <v>0</v>
      </c>
      <c r="Z81" s="15">
        <f>'ОИ по месеци 2014 '!Z81</f>
        <v>0</v>
      </c>
      <c r="AA81" s="15">
        <f>'ОИ по месеци 2014 '!AA81</f>
        <v>0</v>
      </c>
      <c r="AB81" s="15">
        <f t="shared" si="39"/>
        <v>0</v>
      </c>
      <c r="AC81" s="15">
        <f>'ОИ по месеци 2014 '!AC81</f>
        <v>0</v>
      </c>
      <c r="AD81" s="15">
        <f>'ОИ по месеци 2014 '!AD81</f>
        <v>0</v>
      </c>
      <c r="AE81" s="15">
        <f t="shared" si="40"/>
        <v>0</v>
      </c>
      <c r="AF81" s="15">
        <f>'ОИ по месеци 2014 '!AF81</f>
        <v>0</v>
      </c>
      <c r="AG81" s="15">
        <f>'ОИ по месеци 2014 '!AG81</f>
        <v>0</v>
      </c>
      <c r="AH81" s="15">
        <f t="shared" si="41"/>
        <v>0</v>
      </c>
      <c r="AI81" s="15">
        <f>'ОИ по месеци 2014 '!AI81</f>
        <v>0</v>
      </c>
      <c r="AJ81" s="15">
        <f>'ОИ по месеци 2014 '!AJ81</f>
        <v>0</v>
      </c>
      <c r="AK81" s="15">
        <f t="shared" si="42"/>
        <v>0</v>
      </c>
      <c r="AL81" s="15">
        <f>'ОИ по месеци 2014 '!AL81</f>
        <v>0</v>
      </c>
      <c r="AM81" s="15">
        <f>'ОИ по месеци 2014 '!AM81</f>
        <v>0</v>
      </c>
      <c r="AN81" s="15">
        <f t="shared" si="43"/>
        <v>0</v>
      </c>
      <c r="AO81" s="15">
        <f>'ОИ по месеци 2014 '!AO81</f>
        <v>0</v>
      </c>
      <c r="AP81" s="15">
        <f>'ОИ по месеци 2014 '!AP81</f>
        <v>0</v>
      </c>
      <c r="AQ81" s="51" t="str">
        <f t="shared" si="44"/>
        <v> </v>
      </c>
    </row>
    <row r="82" spans="1:43" s="52" customFormat="1" ht="13.5">
      <c r="A82" s="27" t="s">
        <v>150</v>
      </c>
      <c r="B82" s="22" t="s">
        <v>75</v>
      </c>
      <c r="C82" s="9" t="s">
        <v>83</v>
      </c>
      <c r="D82" s="15">
        <f t="shared" si="31"/>
        <v>0</v>
      </c>
      <c r="E82" s="15">
        <f>+'ОИ по месеци 2014 '!E82</f>
        <v>0</v>
      </c>
      <c r="F82" s="15">
        <f>+'ОИ по месеци 2014 '!F82</f>
        <v>0</v>
      </c>
      <c r="G82" s="15">
        <f t="shared" si="32"/>
        <v>0</v>
      </c>
      <c r="H82" s="15">
        <f>+'ОИ по месеци 2014 '!H82</f>
        <v>0</v>
      </c>
      <c r="I82" s="15">
        <f>+'ОИ по месеци 2014 '!I82</f>
        <v>0</v>
      </c>
      <c r="J82" s="15">
        <f t="shared" si="33"/>
        <v>0</v>
      </c>
      <c r="K82" s="15">
        <f>'ОИ по месеци 2014 '!K82</f>
        <v>0</v>
      </c>
      <c r="L82" s="15">
        <f>'ОИ по месеци 2014 '!L82</f>
        <v>0</v>
      </c>
      <c r="M82" s="15">
        <f t="shared" si="34"/>
        <v>0</v>
      </c>
      <c r="N82" s="15">
        <f>'ОИ по месеци 2014 '!N82</f>
        <v>0</v>
      </c>
      <c r="O82" s="15">
        <f>'ОИ по месеци 2014 '!O82</f>
        <v>0</v>
      </c>
      <c r="P82" s="15">
        <f t="shared" si="35"/>
        <v>0</v>
      </c>
      <c r="Q82" s="15">
        <f>'ОИ по месеци 2014 '!Q82</f>
        <v>0</v>
      </c>
      <c r="R82" s="15">
        <f>'ОИ по месеци 2014 '!R82</f>
        <v>0</v>
      </c>
      <c r="S82" s="15">
        <f t="shared" si="36"/>
        <v>0</v>
      </c>
      <c r="T82" s="15">
        <f>'ОИ по месеци 2014 '!T82</f>
        <v>0</v>
      </c>
      <c r="U82" s="15">
        <f>'ОИ по месеци 2014 '!U82</f>
        <v>0</v>
      </c>
      <c r="V82" s="15">
        <f t="shared" si="37"/>
        <v>0</v>
      </c>
      <c r="W82" s="15">
        <f>'ОИ по месеци 2014 '!W82</f>
        <v>0</v>
      </c>
      <c r="X82" s="15">
        <f>'ОИ по месеци 2014 '!X82</f>
        <v>0</v>
      </c>
      <c r="Y82" s="15">
        <f t="shared" si="38"/>
        <v>0</v>
      </c>
      <c r="Z82" s="15">
        <f>'ОИ по месеци 2014 '!Z82</f>
        <v>0</v>
      </c>
      <c r="AA82" s="15">
        <f>'ОИ по месеци 2014 '!AA82</f>
        <v>0</v>
      </c>
      <c r="AB82" s="15">
        <f t="shared" si="39"/>
        <v>0</v>
      </c>
      <c r="AC82" s="15">
        <f>'ОИ по месеци 2014 '!AC82</f>
        <v>0</v>
      </c>
      <c r="AD82" s="15">
        <f>'ОИ по месеци 2014 '!AD82</f>
        <v>0</v>
      </c>
      <c r="AE82" s="15">
        <f t="shared" si="40"/>
        <v>0</v>
      </c>
      <c r="AF82" s="15">
        <f>'ОИ по месеци 2014 '!AF82</f>
        <v>0</v>
      </c>
      <c r="AG82" s="15">
        <f>'ОИ по месеци 2014 '!AG82</f>
        <v>0</v>
      </c>
      <c r="AH82" s="15">
        <f t="shared" si="41"/>
        <v>0</v>
      </c>
      <c r="AI82" s="15">
        <f>'ОИ по месеци 2014 '!AI82</f>
        <v>0</v>
      </c>
      <c r="AJ82" s="15">
        <f>'ОИ по месеци 2014 '!AJ82</f>
        <v>0</v>
      </c>
      <c r="AK82" s="15">
        <f t="shared" si="42"/>
        <v>0</v>
      </c>
      <c r="AL82" s="15">
        <f>'ОИ по месеци 2014 '!AL82</f>
        <v>0</v>
      </c>
      <c r="AM82" s="15">
        <f>'ОИ по месеци 2014 '!AM82</f>
        <v>0</v>
      </c>
      <c r="AN82" s="15">
        <f t="shared" si="43"/>
        <v>0</v>
      </c>
      <c r="AO82" s="15">
        <f>'ОИ по месеци 2014 '!AO82</f>
        <v>0</v>
      </c>
      <c r="AP82" s="15">
        <f>'ОИ по месеци 2014 '!AP82</f>
        <v>0</v>
      </c>
      <c r="AQ82" s="51" t="str">
        <f t="shared" si="44"/>
        <v> </v>
      </c>
    </row>
    <row r="83" spans="1:43" s="52" customFormat="1" ht="26.25">
      <c r="A83" s="41" t="s">
        <v>151</v>
      </c>
      <c r="B83" s="21" t="s">
        <v>76</v>
      </c>
      <c r="C83" s="7" t="s">
        <v>259</v>
      </c>
      <c r="D83" s="8">
        <f t="shared" si="31"/>
        <v>0</v>
      </c>
      <c r="E83" s="8">
        <f>E84+E85+E86+E87</f>
        <v>0</v>
      </c>
      <c r="F83" s="8">
        <f>F84+F85+F86+F87</f>
        <v>0</v>
      </c>
      <c r="G83" s="8">
        <f t="shared" si="32"/>
        <v>0</v>
      </c>
      <c r="H83" s="8">
        <f>H84+H85+H86+H87</f>
        <v>0</v>
      </c>
      <c r="I83" s="8">
        <f>I84+I85+I86+I87</f>
        <v>0</v>
      </c>
      <c r="J83" s="8">
        <f t="shared" si="33"/>
        <v>0</v>
      </c>
      <c r="K83" s="8">
        <f>K84+K85+K86+K87</f>
        <v>0</v>
      </c>
      <c r="L83" s="8">
        <f>L84+L85+L86+L87</f>
        <v>0</v>
      </c>
      <c r="M83" s="8">
        <f t="shared" si="34"/>
        <v>0</v>
      </c>
      <c r="N83" s="8">
        <f>N84+N85+N86+N87</f>
        <v>0</v>
      </c>
      <c r="O83" s="8">
        <f>O84+O85+O86+O87</f>
        <v>0</v>
      </c>
      <c r="P83" s="8">
        <f t="shared" si="35"/>
        <v>0</v>
      </c>
      <c r="Q83" s="8">
        <f>Q84+Q85+Q86+Q87</f>
        <v>0</v>
      </c>
      <c r="R83" s="8">
        <f>R84+R85+R86+R87</f>
        <v>0</v>
      </c>
      <c r="S83" s="8">
        <f t="shared" si="36"/>
        <v>0</v>
      </c>
      <c r="T83" s="8">
        <f>T84+T85+T86+T87</f>
        <v>0</v>
      </c>
      <c r="U83" s="8">
        <f>U84+U85+U86+U87</f>
        <v>0</v>
      </c>
      <c r="V83" s="8">
        <f t="shared" si="37"/>
        <v>0</v>
      </c>
      <c r="W83" s="8">
        <f>W84+W85+W86+W87</f>
        <v>0</v>
      </c>
      <c r="X83" s="8">
        <f>X84+X85+X86+X87</f>
        <v>0</v>
      </c>
      <c r="Y83" s="8">
        <f t="shared" si="38"/>
        <v>0</v>
      </c>
      <c r="Z83" s="8">
        <f>Z84+Z85+Z86+Z87</f>
        <v>0</v>
      </c>
      <c r="AA83" s="8">
        <f>AA84+AA85+AA86+AA87</f>
        <v>0</v>
      </c>
      <c r="AB83" s="8">
        <f t="shared" si="39"/>
        <v>0</v>
      </c>
      <c r="AC83" s="8">
        <f>AC84+AC85+AC86+AC87</f>
        <v>0</v>
      </c>
      <c r="AD83" s="8">
        <f>AD84+AD85+AD86+AD87</f>
        <v>0</v>
      </c>
      <c r="AE83" s="8">
        <f t="shared" si="40"/>
        <v>0</v>
      </c>
      <c r="AF83" s="8">
        <f>AF84+AF85+AF86+AF87</f>
        <v>0</v>
      </c>
      <c r="AG83" s="8">
        <f>AG84+AG85+AG86+AG87</f>
        <v>0</v>
      </c>
      <c r="AH83" s="8">
        <f t="shared" si="41"/>
        <v>0</v>
      </c>
      <c r="AI83" s="8">
        <f>AI84+AI85+AI86+AI87</f>
        <v>0</v>
      </c>
      <c r="AJ83" s="8">
        <f>AJ84+AJ85+AJ86+AJ87</f>
        <v>0</v>
      </c>
      <c r="AK83" s="8">
        <f t="shared" si="42"/>
        <v>0</v>
      </c>
      <c r="AL83" s="8">
        <f>AL84+AL85+AL86+AL87</f>
        <v>0</v>
      </c>
      <c r="AM83" s="8">
        <f>AM84+AM85+AM86+AM87</f>
        <v>0</v>
      </c>
      <c r="AN83" s="8">
        <f t="shared" si="43"/>
        <v>0</v>
      </c>
      <c r="AO83" s="8">
        <f>AO84+AO85+AO86+AO87</f>
        <v>0</v>
      </c>
      <c r="AP83" s="8">
        <f>AP84+AP85+AP86+AP87</f>
        <v>0</v>
      </c>
      <c r="AQ83" s="51" t="str">
        <f t="shared" si="44"/>
        <v> </v>
      </c>
    </row>
    <row r="84" spans="1:43" s="52" customFormat="1" ht="12.75">
      <c r="A84" s="27" t="s">
        <v>152</v>
      </c>
      <c r="B84" s="22" t="s">
        <v>77</v>
      </c>
      <c r="C84" s="46" t="s">
        <v>169</v>
      </c>
      <c r="D84" s="15">
        <f t="shared" si="31"/>
        <v>0</v>
      </c>
      <c r="E84" s="15">
        <f>+'ОИ по месеци 2014 '!E84</f>
        <v>0</v>
      </c>
      <c r="F84" s="15">
        <f>+'ОИ по месеци 2014 '!F84</f>
        <v>0</v>
      </c>
      <c r="G84" s="15">
        <f t="shared" si="32"/>
        <v>0</v>
      </c>
      <c r="H84" s="15">
        <f>+'ОИ по месеци 2014 '!H84</f>
        <v>0</v>
      </c>
      <c r="I84" s="15">
        <f>+'ОИ по месеци 2014 '!I84</f>
        <v>0</v>
      </c>
      <c r="J84" s="15">
        <f t="shared" si="33"/>
        <v>0</v>
      </c>
      <c r="K84" s="15">
        <f>+$H$84</f>
        <v>0</v>
      </c>
      <c r="L84" s="15">
        <f>+$I$84</f>
        <v>0</v>
      </c>
      <c r="M84" s="15">
        <f t="shared" si="34"/>
        <v>0</v>
      </c>
      <c r="N84" s="15">
        <f>+$H$84</f>
        <v>0</v>
      </c>
      <c r="O84" s="15">
        <f>+$I$84</f>
        <v>0</v>
      </c>
      <c r="P84" s="15">
        <f t="shared" si="35"/>
        <v>0</v>
      </c>
      <c r="Q84" s="15">
        <f>+$H$84</f>
        <v>0</v>
      </c>
      <c r="R84" s="15">
        <f>+$I$84</f>
        <v>0</v>
      </c>
      <c r="S84" s="15">
        <f t="shared" si="36"/>
        <v>0</v>
      </c>
      <c r="T84" s="15">
        <f>+$H$84</f>
        <v>0</v>
      </c>
      <c r="U84" s="15">
        <f>+$I$84</f>
        <v>0</v>
      </c>
      <c r="V84" s="15">
        <f t="shared" si="37"/>
        <v>0</v>
      </c>
      <c r="W84" s="15">
        <f>+$H$84</f>
        <v>0</v>
      </c>
      <c r="X84" s="15">
        <f>+$I$84</f>
        <v>0</v>
      </c>
      <c r="Y84" s="15">
        <f t="shared" si="38"/>
        <v>0</v>
      </c>
      <c r="Z84" s="15">
        <f>+$H$84</f>
        <v>0</v>
      </c>
      <c r="AA84" s="15">
        <f>+$I$84</f>
        <v>0</v>
      </c>
      <c r="AB84" s="15">
        <f t="shared" si="39"/>
        <v>0</v>
      </c>
      <c r="AC84" s="15">
        <f>+$H$84</f>
        <v>0</v>
      </c>
      <c r="AD84" s="15">
        <f>+$I$84</f>
        <v>0</v>
      </c>
      <c r="AE84" s="15">
        <f t="shared" si="40"/>
        <v>0</v>
      </c>
      <c r="AF84" s="15">
        <f>+$H$84</f>
        <v>0</v>
      </c>
      <c r="AG84" s="15">
        <f>+$I$84</f>
        <v>0</v>
      </c>
      <c r="AH84" s="15">
        <f t="shared" si="41"/>
        <v>0</v>
      </c>
      <c r="AI84" s="15">
        <f>+$H$84</f>
        <v>0</v>
      </c>
      <c r="AJ84" s="15">
        <f>+$I$84</f>
        <v>0</v>
      </c>
      <c r="AK84" s="15">
        <f t="shared" si="42"/>
        <v>0</v>
      </c>
      <c r="AL84" s="15">
        <f>+$H$84</f>
        <v>0</v>
      </c>
      <c r="AM84" s="15">
        <f>+$I$84</f>
        <v>0</v>
      </c>
      <c r="AN84" s="15">
        <f t="shared" si="43"/>
        <v>0</v>
      </c>
      <c r="AO84" s="15">
        <f>+$H$84</f>
        <v>0</v>
      </c>
      <c r="AP84" s="15">
        <f>+$I$84</f>
        <v>0</v>
      </c>
      <c r="AQ84" s="51" t="str">
        <f t="shared" si="44"/>
        <v> </v>
      </c>
    </row>
    <row r="85" spans="1:43" s="52" customFormat="1" ht="12.75">
      <c r="A85" s="27" t="s">
        <v>153</v>
      </c>
      <c r="B85" s="22" t="s">
        <v>78</v>
      </c>
      <c r="C85" s="46" t="s">
        <v>170</v>
      </c>
      <c r="D85" s="15">
        <f t="shared" si="31"/>
        <v>0</v>
      </c>
      <c r="E85" s="15">
        <f>+'ОИ по месеци 2014 '!E85</f>
        <v>0</v>
      </c>
      <c r="F85" s="15">
        <f>+'ОИ по месеци 2014 '!F85</f>
        <v>0</v>
      </c>
      <c r="G85" s="15">
        <f t="shared" si="32"/>
        <v>0</v>
      </c>
      <c r="H85" s="15">
        <f>+'ОИ по месеци 2014 '!H85</f>
        <v>0</v>
      </c>
      <c r="I85" s="15">
        <f>+'ОИ по месеци 2014 '!I85</f>
        <v>0</v>
      </c>
      <c r="J85" s="15">
        <f t="shared" si="33"/>
        <v>0</v>
      </c>
      <c r="K85" s="15">
        <f>+$H$85</f>
        <v>0</v>
      </c>
      <c r="L85" s="15">
        <f>+$I$85</f>
        <v>0</v>
      </c>
      <c r="M85" s="15">
        <f t="shared" si="34"/>
        <v>0</v>
      </c>
      <c r="N85" s="15">
        <f>+$H$85</f>
        <v>0</v>
      </c>
      <c r="O85" s="15">
        <f>+$I$85</f>
        <v>0</v>
      </c>
      <c r="P85" s="15">
        <f t="shared" si="35"/>
        <v>0</v>
      </c>
      <c r="Q85" s="15">
        <f>+$H$85</f>
        <v>0</v>
      </c>
      <c r="R85" s="15">
        <f>+$I$85</f>
        <v>0</v>
      </c>
      <c r="S85" s="15">
        <f t="shared" si="36"/>
        <v>0</v>
      </c>
      <c r="T85" s="15">
        <f>+$H$85</f>
        <v>0</v>
      </c>
      <c r="U85" s="15">
        <f>+$I$85</f>
        <v>0</v>
      </c>
      <c r="V85" s="15">
        <f t="shared" si="37"/>
        <v>0</v>
      </c>
      <c r="W85" s="15">
        <f>+$H$85</f>
        <v>0</v>
      </c>
      <c r="X85" s="15">
        <f>+$I$85</f>
        <v>0</v>
      </c>
      <c r="Y85" s="15">
        <f t="shared" si="38"/>
        <v>0</v>
      </c>
      <c r="Z85" s="15">
        <f>+$H$85</f>
        <v>0</v>
      </c>
      <c r="AA85" s="15">
        <f>+$I$85</f>
        <v>0</v>
      </c>
      <c r="AB85" s="15">
        <f t="shared" si="39"/>
        <v>0</v>
      </c>
      <c r="AC85" s="15">
        <f>+$H$85</f>
        <v>0</v>
      </c>
      <c r="AD85" s="15">
        <f>+$I$85</f>
        <v>0</v>
      </c>
      <c r="AE85" s="15">
        <f t="shared" si="40"/>
        <v>0</v>
      </c>
      <c r="AF85" s="15">
        <f>+$H$85</f>
        <v>0</v>
      </c>
      <c r="AG85" s="15">
        <f>+$I$85</f>
        <v>0</v>
      </c>
      <c r="AH85" s="15">
        <f t="shared" si="41"/>
        <v>0</v>
      </c>
      <c r="AI85" s="15">
        <f>+$H$85</f>
        <v>0</v>
      </c>
      <c r="AJ85" s="15">
        <f>+$I$85</f>
        <v>0</v>
      </c>
      <c r="AK85" s="15">
        <f t="shared" si="42"/>
        <v>0</v>
      </c>
      <c r="AL85" s="15">
        <f>+$H$85</f>
        <v>0</v>
      </c>
      <c r="AM85" s="15">
        <f>+$I$85</f>
        <v>0</v>
      </c>
      <c r="AN85" s="15">
        <f t="shared" si="43"/>
        <v>0</v>
      </c>
      <c r="AO85" s="15">
        <f>+$H$85</f>
        <v>0</v>
      </c>
      <c r="AP85" s="15">
        <f>+$I$85</f>
        <v>0</v>
      </c>
      <c r="AQ85" s="51" t="str">
        <f t="shared" si="44"/>
        <v> </v>
      </c>
    </row>
    <row r="86" spans="1:43" s="52" customFormat="1" ht="12.75">
      <c r="A86" s="27" t="s">
        <v>154</v>
      </c>
      <c r="B86" s="22" t="s">
        <v>79</v>
      </c>
      <c r="C86" s="46" t="s">
        <v>182</v>
      </c>
      <c r="D86" s="15">
        <f t="shared" si="31"/>
        <v>0</v>
      </c>
      <c r="E86" s="15">
        <f>+'ОИ по месеци 2014 '!E86</f>
        <v>0</v>
      </c>
      <c r="F86" s="15">
        <f>+'ОИ по месеци 2014 '!F86</f>
        <v>0</v>
      </c>
      <c r="G86" s="15">
        <f t="shared" si="32"/>
        <v>0</v>
      </c>
      <c r="H86" s="15">
        <f>+'ОИ по месеци 2014 '!H86</f>
        <v>0</v>
      </c>
      <c r="I86" s="15">
        <f>+'ОИ по месеци 2014 '!I86</f>
        <v>0</v>
      </c>
      <c r="J86" s="15">
        <f t="shared" si="33"/>
        <v>0</v>
      </c>
      <c r="K86" s="15">
        <f>'ОИ по месеци 2014 '!K86</f>
        <v>0</v>
      </c>
      <c r="L86" s="15">
        <f>'ОИ по месеци 2014 '!L86</f>
        <v>0</v>
      </c>
      <c r="M86" s="15">
        <f t="shared" si="34"/>
        <v>0</v>
      </c>
      <c r="N86" s="15">
        <f>'ОИ по месеци 2014 '!N86</f>
        <v>0</v>
      </c>
      <c r="O86" s="15">
        <f>'ОИ по месеци 2014 '!O86</f>
        <v>0</v>
      </c>
      <c r="P86" s="15">
        <f t="shared" si="35"/>
        <v>0</v>
      </c>
      <c r="Q86" s="15">
        <f>'ОИ по месеци 2014 '!Q86</f>
        <v>0</v>
      </c>
      <c r="R86" s="15">
        <f>'ОИ по месеци 2014 '!R86</f>
        <v>0</v>
      </c>
      <c r="S86" s="15">
        <f t="shared" si="36"/>
        <v>0</v>
      </c>
      <c r="T86" s="15">
        <f>'ОИ по месеци 2014 '!T86</f>
        <v>0</v>
      </c>
      <c r="U86" s="15">
        <f>'ОИ по месеци 2014 '!U86</f>
        <v>0</v>
      </c>
      <c r="V86" s="15">
        <f t="shared" si="37"/>
        <v>0</v>
      </c>
      <c r="W86" s="15">
        <f>'ОИ по месеци 2014 '!W86</f>
        <v>0</v>
      </c>
      <c r="X86" s="15">
        <f>'ОИ по месеци 2014 '!X86</f>
        <v>0</v>
      </c>
      <c r="Y86" s="15">
        <f t="shared" si="38"/>
        <v>0</v>
      </c>
      <c r="Z86" s="15">
        <f>'ОИ по месеци 2014 '!Z86</f>
        <v>0</v>
      </c>
      <c r="AA86" s="15">
        <f>'ОИ по месеци 2014 '!AA86</f>
        <v>0</v>
      </c>
      <c r="AB86" s="15">
        <f t="shared" si="39"/>
        <v>0</v>
      </c>
      <c r="AC86" s="15">
        <f>'ОИ по месеци 2014 '!AC86</f>
        <v>0</v>
      </c>
      <c r="AD86" s="15">
        <f>'ОИ по месеци 2014 '!AD86</f>
        <v>0</v>
      </c>
      <c r="AE86" s="15">
        <f t="shared" si="40"/>
        <v>0</v>
      </c>
      <c r="AF86" s="15">
        <f>'ОИ по месеци 2014 '!AF86</f>
        <v>0</v>
      </c>
      <c r="AG86" s="15">
        <f>'ОИ по месеци 2014 '!AG86</f>
        <v>0</v>
      </c>
      <c r="AH86" s="15">
        <f t="shared" si="41"/>
        <v>0</v>
      </c>
      <c r="AI86" s="15">
        <f>'ОИ по месеци 2014 '!AI86</f>
        <v>0</v>
      </c>
      <c r="AJ86" s="15">
        <f>'ОИ по месеци 2014 '!AJ86</f>
        <v>0</v>
      </c>
      <c r="AK86" s="15">
        <f t="shared" si="42"/>
        <v>0</v>
      </c>
      <c r="AL86" s="15">
        <f>'ОИ по месеци 2014 '!AL86</f>
        <v>0</v>
      </c>
      <c r="AM86" s="15">
        <f>'ОИ по месеци 2014 '!AM86</f>
        <v>0</v>
      </c>
      <c r="AN86" s="15">
        <f t="shared" si="43"/>
        <v>0</v>
      </c>
      <c r="AO86" s="15">
        <f>'ОИ по месеци 2014 '!AO86</f>
        <v>0</v>
      </c>
      <c r="AP86" s="15">
        <f>'ОИ по месеци 2014 '!AP86</f>
        <v>0</v>
      </c>
      <c r="AQ86" s="51" t="str">
        <f t="shared" si="44"/>
        <v> </v>
      </c>
    </row>
    <row r="87" spans="1:43" s="52" customFormat="1" ht="12.75">
      <c r="A87" s="27" t="s">
        <v>155</v>
      </c>
      <c r="B87" s="22" t="s">
        <v>80</v>
      </c>
      <c r="C87" s="46" t="s">
        <v>183</v>
      </c>
      <c r="D87" s="15">
        <f t="shared" si="31"/>
        <v>0</v>
      </c>
      <c r="E87" s="15">
        <f>+'ОИ по месеци 2014 '!E87</f>
        <v>0</v>
      </c>
      <c r="F87" s="15">
        <f>+'ОИ по месеци 2014 '!F87</f>
        <v>0</v>
      </c>
      <c r="G87" s="15">
        <f t="shared" si="32"/>
        <v>0</v>
      </c>
      <c r="H87" s="15">
        <f>+'ОИ по месеци 2014 '!H87</f>
        <v>0</v>
      </c>
      <c r="I87" s="15">
        <f>+'ОИ по месеци 2014 '!I87</f>
        <v>0</v>
      </c>
      <c r="J87" s="15">
        <f t="shared" si="33"/>
        <v>0</v>
      </c>
      <c r="K87" s="15">
        <f>'ОИ по месеци 2014 '!K87</f>
        <v>0</v>
      </c>
      <c r="L87" s="15">
        <f>'ОИ по месеци 2014 '!L87</f>
        <v>0</v>
      </c>
      <c r="M87" s="15">
        <f t="shared" si="34"/>
        <v>0</v>
      </c>
      <c r="N87" s="15">
        <f>'ОИ по месеци 2014 '!N87</f>
        <v>0</v>
      </c>
      <c r="O87" s="15">
        <f>'ОИ по месеци 2014 '!O87</f>
        <v>0</v>
      </c>
      <c r="P87" s="15">
        <f t="shared" si="35"/>
        <v>0</v>
      </c>
      <c r="Q87" s="15">
        <f>'ОИ по месеци 2014 '!Q87</f>
        <v>0</v>
      </c>
      <c r="R87" s="15">
        <f>'ОИ по месеци 2014 '!R87</f>
        <v>0</v>
      </c>
      <c r="S87" s="15">
        <f t="shared" si="36"/>
        <v>0</v>
      </c>
      <c r="T87" s="15">
        <f>'ОИ по месеци 2014 '!T87</f>
        <v>0</v>
      </c>
      <c r="U87" s="15">
        <f>'ОИ по месеци 2014 '!U87</f>
        <v>0</v>
      </c>
      <c r="V87" s="15">
        <f t="shared" si="37"/>
        <v>0</v>
      </c>
      <c r="W87" s="15">
        <f>'ОИ по месеци 2014 '!W87</f>
        <v>0</v>
      </c>
      <c r="X87" s="15">
        <f>'ОИ по месеци 2014 '!X87</f>
        <v>0</v>
      </c>
      <c r="Y87" s="15">
        <f t="shared" si="38"/>
        <v>0</v>
      </c>
      <c r="Z87" s="15">
        <f>'ОИ по месеци 2014 '!Z87</f>
        <v>0</v>
      </c>
      <c r="AA87" s="15">
        <f>'ОИ по месеци 2014 '!AA87</f>
        <v>0</v>
      </c>
      <c r="AB87" s="15">
        <f t="shared" si="39"/>
        <v>0</v>
      </c>
      <c r="AC87" s="15">
        <f>'ОИ по месеци 2014 '!AC87</f>
        <v>0</v>
      </c>
      <c r="AD87" s="15">
        <f>'ОИ по месеци 2014 '!AD87</f>
        <v>0</v>
      </c>
      <c r="AE87" s="15">
        <f t="shared" si="40"/>
        <v>0</v>
      </c>
      <c r="AF87" s="15">
        <f>'ОИ по месеци 2014 '!AF87</f>
        <v>0</v>
      </c>
      <c r="AG87" s="15">
        <f>'ОИ по месеци 2014 '!AG87</f>
        <v>0</v>
      </c>
      <c r="AH87" s="15">
        <f t="shared" si="41"/>
        <v>0</v>
      </c>
      <c r="AI87" s="15">
        <f>'ОИ по месеци 2014 '!AI87</f>
        <v>0</v>
      </c>
      <c r="AJ87" s="15">
        <f>'ОИ по месеци 2014 '!AJ87</f>
        <v>0</v>
      </c>
      <c r="AK87" s="15">
        <f t="shared" si="42"/>
        <v>0</v>
      </c>
      <c r="AL87" s="15">
        <f>'ОИ по месеци 2014 '!AL87</f>
        <v>0</v>
      </c>
      <c r="AM87" s="15">
        <f>'ОИ по месеци 2014 '!AM87</f>
        <v>0</v>
      </c>
      <c r="AN87" s="15">
        <f t="shared" si="43"/>
        <v>0</v>
      </c>
      <c r="AO87" s="15">
        <f>'ОИ по месеци 2014 '!AO87</f>
        <v>0</v>
      </c>
      <c r="AP87" s="15">
        <f>'ОИ по месеци 2014 '!AP87</f>
        <v>0</v>
      </c>
      <c r="AQ87" s="51" t="str">
        <f t="shared" si="44"/>
        <v> </v>
      </c>
    </row>
    <row r="88" spans="1:43" ht="12.75">
      <c r="A88" s="30" t="s">
        <v>156</v>
      </c>
      <c r="B88" s="23"/>
      <c r="C88" s="12" t="s">
        <v>35</v>
      </c>
      <c r="D88" s="6">
        <f t="shared" si="31"/>
        <v>0</v>
      </c>
      <c r="E88" s="6">
        <f aca="true" t="shared" si="46" ref="E88:AP88">+E89+E92</f>
        <v>0</v>
      </c>
      <c r="F88" s="6">
        <f t="shared" si="46"/>
        <v>0</v>
      </c>
      <c r="G88" s="6">
        <f t="shared" si="32"/>
        <v>0</v>
      </c>
      <c r="H88" s="6">
        <f t="shared" si="46"/>
        <v>0</v>
      </c>
      <c r="I88" s="6">
        <f t="shared" si="46"/>
        <v>0</v>
      </c>
      <c r="J88" s="6">
        <f t="shared" si="33"/>
        <v>0</v>
      </c>
      <c r="K88" s="6">
        <f t="shared" si="46"/>
        <v>0</v>
      </c>
      <c r="L88" s="6">
        <f t="shared" si="46"/>
        <v>0</v>
      </c>
      <c r="M88" s="6">
        <f t="shared" si="34"/>
        <v>0</v>
      </c>
      <c r="N88" s="6">
        <f t="shared" si="46"/>
        <v>0</v>
      </c>
      <c r="O88" s="6">
        <f t="shared" si="46"/>
        <v>0</v>
      </c>
      <c r="P88" s="6">
        <f t="shared" si="35"/>
        <v>0</v>
      </c>
      <c r="Q88" s="6">
        <f t="shared" si="46"/>
        <v>0</v>
      </c>
      <c r="R88" s="6">
        <f t="shared" si="46"/>
        <v>0</v>
      </c>
      <c r="S88" s="6">
        <f t="shared" si="36"/>
        <v>0</v>
      </c>
      <c r="T88" s="6">
        <f t="shared" si="46"/>
        <v>0</v>
      </c>
      <c r="U88" s="6">
        <f t="shared" si="46"/>
        <v>0</v>
      </c>
      <c r="V88" s="6">
        <f t="shared" si="37"/>
        <v>0</v>
      </c>
      <c r="W88" s="6">
        <f t="shared" si="46"/>
        <v>0</v>
      </c>
      <c r="X88" s="6">
        <f t="shared" si="46"/>
        <v>0</v>
      </c>
      <c r="Y88" s="6">
        <f t="shared" si="38"/>
        <v>0</v>
      </c>
      <c r="Z88" s="6">
        <f t="shared" si="46"/>
        <v>0</v>
      </c>
      <c r="AA88" s="6">
        <f t="shared" si="46"/>
        <v>0</v>
      </c>
      <c r="AB88" s="6">
        <f t="shared" si="39"/>
        <v>0</v>
      </c>
      <c r="AC88" s="6">
        <f t="shared" si="46"/>
        <v>0</v>
      </c>
      <c r="AD88" s="6">
        <f t="shared" si="46"/>
        <v>0</v>
      </c>
      <c r="AE88" s="6">
        <f t="shared" si="40"/>
        <v>0</v>
      </c>
      <c r="AF88" s="6">
        <f t="shared" si="46"/>
        <v>0</v>
      </c>
      <c r="AG88" s="6">
        <f t="shared" si="46"/>
        <v>0</v>
      </c>
      <c r="AH88" s="6">
        <f t="shared" si="41"/>
        <v>0</v>
      </c>
      <c r="AI88" s="6">
        <f t="shared" si="46"/>
        <v>0</v>
      </c>
      <c r="AJ88" s="6">
        <f t="shared" si="46"/>
        <v>0</v>
      </c>
      <c r="AK88" s="6">
        <f t="shared" si="42"/>
        <v>0</v>
      </c>
      <c r="AL88" s="6">
        <f t="shared" si="46"/>
        <v>0</v>
      </c>
      <c r="AM88" s="6">
        <f t="shared" si="46"/>
        <v>0</v>
      </c>
      <c r="AN88" s="6">
        <f t="shared" si="43"/>
        <v>0</v>
      </c>
      <c r="AO88" s="6">
        <f t="shared" si="46"/>
        <v>0</v>
      </c>
      <c r="AP88" s="6">
        <f t="shared" si="46"/>
        <v>0</v>
      </c>
      <c r="AQ88" s="51" t="str">
        <f t="shared" si="44"/>
        <v> </v>
      </c>
    </row>
    <row r="89" spans="1:43" ht="12.75">
      <c r="A89" s="41" t="s">
        <v>157</v>
      </c>
      <c r="B89" s="23" t="s">
        <v>36</v>
      </c>
      <c r="C89" s="12" t="s">
        <v>37</v>
      </c>
      <c r="D89" s="6">
        <f t="shared" si="31"/>
        <v>0</v>
      </c>
      <c r="E89" s="6">
        <f>+E90+E91</f>
        <v>0</v>
      </c>
      <c r="F89" s="6">
        <f>+F90+F91</f>
        <v>0</v>
      </c>
      <c r="G89" s="6">
        <f t="shared" si="32"/>
        <v>0</v>
      </c>
      <c r="H89" s="6">
        <f>+H90+H91</f>
        <v>0</v>
      </c>
      <c r="I89" s="6">
        <f>+I90+I91</f>
        <v>0</v>
      </c>
      <c r="J89" s="6">
        <f t="shared" si="33"/>
        <v>0</v>
      </c>
      <c r="K89" s="6">
        <f>+K90+K91</f>
        <v>0</v>
      </c>
      <c r="L89" s="6">
        <f>+L90+L91</f>
        <v>0</v>
      </c>
      <c r="M89" s="6">
        <f t="shared" si="34"/>
        <v>0</v>
      </c>
      <c r="N89" s="6">
        <f>+N90+N91</f>
        <v>0</v>
      </c>
      <c r="O89" s="6">
        <f>+O90+O91</f>
        <v>0</v>
      </c>
      <c r="P89" s="6">
        <f t="shared" si="35"/>
        <v>0</v>
      </c>
      <c r="Q89" s="6">
        <f>+Q90+Q91</f>
        <v>0</v>
      </c>
      <c r="R89" s="6">
        <f>+R90+R91</f>
        <v>0</v>
      </c>
      <c r="S89" s="6">
        <f t="shared" si="36"/>
        <v>0</v>
      </c>
      <c r="T89" s="6">
        <f>+T90+T91</f>
        <v>0</v>
      </c>
      <c r="U89" s="6">
        <f>+U90+U91</f>
        <v>0</v>
      </c>
      <c r="V89" s="6">
        <f t="shared" si="37"/>
        <v>0</v>
      </c>
      <c r="W89" s="6">
        <f>+W90+W91</f>
        <v>0</v>
      </c>
      <c r="X89" s="6">
        <f>+X90+X91</f>
        <v>0</v>
      </c>
      <c r="Y89" s="6">
        <f t="shared" si="38"/>
        <v>0</v>
      </c>
      <c r="Z89" s="6">
        <f>+Z90+Z91</f>
        <v>0</v>
      </c>
      <c r="AA89" s="6">
        <f>+AA90+AA91</f>
        <v>0</v>
      </c>
      <c r="AB89" s="6">
        <f t="shared" si="39"/>
        <v>0</v>
      </c>
      <c r="AC89" s="6">
        <f>+AC90+AC91</f>
        <v>0</v>
      </c>
      <c r="AD89" s="6">
        <f>+AD90+AD91</f>
        <v>0</v>
      </c>
      <c r="AE89" s="6">
        <f t="shared" si="40"/>
        <v>0</v>
      </c>
      <c r="AF89" s="6">
        <f>+AF90+AF91</f>
        <v>0</v>
      </c>
      <c r="AG89" s="6">
        <f>+AG90+AG91</f>
        <v>0</v>
      </c>
      <c r="AH89" s="6">
        <f t="shared" si="41"/>
        <v>0</v>
      </c>
      <c r="AI89" s="6">
        <f>+AI90+AI91</f>
        <v>0</v>
      </c>
      <c r="AJ89" s="6">
        <f>+AJ90+AJ91</f>
        <v>0</v>
      </c>
      <c r="AK89" s="6">
        <f t="shared" si="42"/>
        <v>0</v>
      </c>
      <c r="AL89" s="6">
        <f>+AL90+AL91</f>
        <v>0</v>
      </c>
      <c r="AM89" s="6">
        <f>+AM90+AM91</f>
        <v>0</v>
      </c>
      <c r="AN89" s="6">
        <f t="shared" si="43"/>
        <v>0</v>
      </c>
      <c r="AO89" s="6">
        <f>+AO90+AO91</f>
        <v>0</v>
      </c>
      <c r="AP89" s="6">
        <f>+AP90+AP91</f>
        <v>0</v>
      </c>
      <c r="AQ89" s="51" t="str">
        <f t="shared" si="44"/>
        <v> </v>
      </c>
    </row>
    <row r="90" spans="1:43" ht="13.5">
      <c r="A90" s="27" t="s">
        <v>158</v>
      </c>
      <c r="B90" s="22" t="s">
        <v>38</v>
      </c>
      <c r="C90" s="9" t="s">
        <v>66</v>
      </c>
      <c r="D90" s="11">
        <f t="shared" si="31"/>
        <v>0</v>
      </c>
      <c r="E90" s="11">
        <f>+'ОИ по месеци 2014 '!E90</f>
        <v>0</v>
      </c>
      <c r="F90" s="11">
        <f>+'ОИ по месеци 2014 '!F90</f>
        <v>0</v>
      </c>
      <c r="G90" s="11">
        <f t="shared" si="32"/>
        <v>0</v>
      </c>
      <c r="H90" s="11">
        <f>+'ОИ по месеци 2014 '!H90</f>
        <v>0</v>
      </c>
      <c r="I90" s="11">
        <f>+'ОИ по месеци 2014 '!I90</f>
        <v>0</v>
      </c>
      <c r="J90" s="11">
        <f t="shared" si="33"/>
        <v>0</v>
      </c>
      <c r="K90" s="11">
        <f>+H90+'ОИ по месеци 2014 '!K90</f>
        <v>0</v>
      </c>
      <c r="L90" s="11">
        <f>+I90+'ОИ по месеци 2014 '!L90</f>
        <v>0</v>
      </c>
      <c r="M90" s="11">
        <f t="shared" si="34"/>
        <v>0</v>
      </c>
      <c r="N90" s="11">
        <f>+K90+'ОИ по месеци 2014 '!N90</f>
        <v>0</v>
      </c>
      <c r="O90" s="11">
        <f>+L90+'ОИ по месеци 2014 '!O90</f>
        <v>0</v>
      </c>
      <c r="P90" s="11">
        <f t="shared" si="35"/>
        <v>0</v>
      </c>
      <c r="Q90" s="11">
        <f>+N90+'ОИ по месеци 2014 '!Q90</f>
        <v>0</v>
      </c>
      <c r="R90" s="11">
        <f>+O90+'ОИ по месеци 2014 '!R90</f>
        <v>0</v>
      </c>
      <c r="S90" s="11">
        <f t="shared" si="36"/>
        <v>0</v>
      </c>
      <c r="T90" s="11">
        <f>+Q90+'ОИ по месеци 2014 '!T90</f>
        <v>0</v>
      </c>
      <c r="U90" s="11">
        <f>+R90+'ОИ по месеци 2014 '!U90</f>
        <v>0</v>
      </c>
      <c r="V90" s="11">
        <f t="shared" si="37"/>
        <v>0</v>
      </c>
      <c r="W90" s="11">
        <f>+T90+'ОИ по месеци 2014 '!W90</f>
        <v>0</v>
      </c>
      <c r="X90" s="11">
        <f>+U90+'ОИ по месеци 2014 '!X90</f>
        <v>0</v>
      </c>
      <c r="Y90" s="11">
        <f t="shared" si="38"/>
        <v>0</v>
      </c>
      <c r="Z90" s="11">
        <f>+W90+'ОИ по месеци 2014 '!Z90</f>
        <v>0</v>
      </c>
      <c r="AA90" s="11">
        <f>+X90+'ОИ по месеци 2014 '!AA90</f>
        <v>0</v>
      </c>
      <c r="AB90" s="11">
        <f t="shared" si="39"/>
        <v>0</v>
      </c>
      <c r="AC90" s="11">
        <f>+Z90+'ОИ по месеци 2014 '!AC90</f>
        <v>0</v>
      </c>
      <c r="AD90" s="11">
        <f>+AA90+'ОИ по месеци 2014 '!AD90</f>
        <v>0</v>
      </c>
      <c r="AE90" s="11">
        <f t="shared" si="40"/>
        <v>0</v>
      </c>
      <c r="AF90" s="11">
        <f>+AC90+'ОИ по месеци 2014 '!AF90</f>
        <v>0</v>
      </c>
      <c r="AG90" s="11">
        <f>+AD90+'ОИ по месеци 2014 '!AG90</f>
        <v>0</v>
      </c>
      <c r="AH90" s="11">
        <f t="shared" si="41"/>
        <v>0</v>
      </c>
      <c r="AI90" s="11">
        <f>+AF90+'ОИ по месеци 2014 '!AI90</f>
        <v>0</v>
      </c>
      <c r="AJ90" s="11">
        <f>+AG90+'ОИ по месеци 2014 '!AJ90</f>
        <v>0</v>
      </c>
      <c r="AK90" s="11">
        <f t="shared" si="42"/>
        <v>0</v>
      </c>
      <c r="AL90" s="11">
        <f>+AI90+'ОИ по месеци 2014 '!AL90</f>
        <v>0</v>
      </c>
      <c r="AM90" s="11">
        <f>+AJ90+'ОИ по месеци 2014 '!AM90</f>
        <v>0</v>
      </c>
      <c r="AN90" s="11">
        <f t="shared" si="43"/>
        <v>0</v>
      </c>
      <c r="AO90" s="11">
        <f>+AL90+'ОИ по месеци 2014 '!AO90</f>
        <v>0</v>
      </c>
      <c r="AP90" s="11">
        <f>+AM90+'ОИ по месеци 2014 '!AP90</f>
        <v>0</v>
      </c>
      <c r="AQ90" s="51" t="str">
        <f t="shared" si="44"/>
        <v> </v>
      </c>
    </row>
    <row r="91" spans="1:43" ht="13.5">
      <c r="A91" s="27" t="s">
        <v>159</v>
      </c>
      <c r="B91" s="22" t="s">
        <v>39</v>
      </c>
      <c r="C91" s="9" t="s">
        <v>67</v>
      </c>
      <c r="D91" s="11">
        <f t="shared" si="31"/>
        <v>0</v>
      </c>
      <c r="E91" s="11">
        <f>+'ОИ по месеци 2014 '!E91</f>
        <v>0</v>
      </c>
      <c r="F91" s="11">
        <f>+'ОИ по месеци 2014 '!F91</f>
        <v>0</v>
      </c>
      <c r="G91" s="11">
        <f t="shared" si="32"/>
        <v>0</v>
      </c>
      <c r="H91" s="11">
        <f>+'ОИ по месеци 2014 '!H91</f>
        <v>0</v>
      </c>
      <c r="I91" s="11">
        <f>+'ОИ по месеци 2014 '!I91</f>
        <v>0</v>
      </c>
      <c r="J91" s="11">
        <f t="shared" si="33"/>
        <v>0</v>
      </c>
      <c r="K91" s="11">
        <f>+H91+'ОИ по месеци 2014 '!K91</f>
        <v>0</v>
      </c>
      <c r="L91" s="11">
        <f>+I91+'ОИ по месеци 2014 '!L91</f>
        <v>0</v>
      </c>
      <c r="M91" s="11">
        <f t="shared" si="34"/>
        <v>0</v>
      </c>
      <c r="N91" s="11">
        <f>+K91+'ОИ по месеци 2014 '!N91</f>
        <v>0</v>
      </c>
      <c r="O91" s="11">
        <f>+L91+'ОИ по месеци 2014 '!O91</f>
        <v>0</v>
      </c>
      <c r="P91" s="11">
        <f t="shared" si="35"/>
        <v>0</v>
      </c>
      <c r="Q91" s="11">
        <f>+N91+'ОИ по месеци 2014 '!Q91</f>
        <v>0</v>
      </c>
      <c r="R91" s="11">
        <f>+O91+'ОИ по месеци 2014 '!R91</f>
        <v>0</v>
      </c>
      <c r="S91" s="11">
        <f t="shared" si="36"/>
        <v>0</v>
      </c>
      <c r="T91" s="11">
        <f>+Q91+'ОИ по месеци 2014 '!T91</f>
        <v>0</v>
      </c>
      <c r="U91" s="11">
        <f>+R91+'ОИ по месеци 2014 '!U91</f>
        <v>0</v>
      </c>
      <c r="V91" s="11">
        <f t="shared" si="37"/>
        <v>0</v>
      </c>
      <c r="W91" s="11">
        <f>+T91+'ОИ по месеци 2014 '!W91</f>
        <v>0</v>
      </c>
      <c r="X91" s="11">
        <f>+U91+'ОИ по месеци 2014 '!X91</f>
        <v>0</v>
      </c>
      <c r="Y91" s="11">
        <f t="shared" si="38"/>
        <v>0</v>
      </c>
      <c r="Z91" s="11">
        <f>+W91+'ОИ по месеци 2014 '!Z91</f>
        <v>0</v>
      </c>
      <c r="AA91" s="11">
        <f>+X91+'ОИ по месеци 2014 '!AA91</f>
        <v>0</v>
      </c>
      <c r="AB91" s="11">
        <f t="shared" si="39"/>
        <v>0</v>
      </c>
      <c r="AC91" s="11">
        <f>+Z91+'ОИ по месеци 2014 '!AC91</f>
        <v>0</v>
      </c>
      <c r="AD91" s="11">
        <f>+AA91+'ОИ по месеци 2014 '!AD91</f>
        <v>0</v>
      </c>
      <c r="AE91" s="11">
        <f t="shared" si="40"/>
        <v>0</v>
      </c>
      <c r="AF91" s="11">
        <f>+AC91+'ОИ по месеци 2014 '!AF91</f>
        <v>0</v>
      </c>
      <c r="AG91" s="11">
        <f>+AD91+'ОИ по месеци 2014 '!AG91</f>
        <v>0</v>
      </c>
      <c r="AH91" s="11">
        <f t="shared" si="41"/>
        <v>0</v>
      </c>
      <c r="AI91" s="11">
        <f>+AF91+'ОИ по месеци 2014 '!AI91</f>
        <v>0</v>
      </c>
      <c r="AJ91" s="11">
        <f>+AG91+'ОИ по месеци 2014 '!AJ91</f>
        <v>0</v>
      </c>
      <c r="AK91" s="11">
        <f t="shared" si="42"/>
        <v>0</v>
      </c>
      <c r="AL91" s="11">
        <f>+AI91+'ОИ по месеци 2014 '!AL91</f>
        <v>0</v>
      </c>
      <c r="AM91" s="11">
        <f>+AJ91+'ОИ по месеци 2014 '!AM91</f>
        <v>0</v>
      </c>
      <c r="AN91" s="11">
        <f t="shared" si="43"/>
        <v>0</v>
      </c>
      <c r="AO91" s="11">
        <f>+AL91+'ОИ по месеци 2014 '!AO91</f>
        <v>0</v>
      </c>
      <c r="AP91" s="11">
        <f>+AM91+'ОИ по месеци 2014 '!AP91</f>
        <v>0</v>
      </c>
      <c r="AQ91" s="51" t="str">
        <f t="shared" si="44"/>
        <v> </v>
      </c>
    </row>
    <row r="92" spans="1:43" s="3" customFormat="1" ht="12.75">
      <c r="A92" s="41" t="s">
        <v>160</v>
      </c>
      <c r="B92" s="23" t="s">
        <v>40</v>
      </c>
      <c r="C92" s="12" t="s">
        <v>41</v>
      </c>
      <c r="D92" s="6">
        <f t="shared" si="31"/>
        <v>0</v>
      </c>
      <c r="E92" s="6">
        <f>+E93+E94</f>
        <v>0</v>
      </c>
      <c r="F92" s="6">
        <f>+F93+F94</f>
        <v>0</v>
      </c>
      <c r="G92" s="6">
        <f t="shared" si="32"/>
        <v>0</v>
      </c>
      <c r="H92" s="6">
        <f>+H93+H94</f>
        <v>0</v>
      </c>
      <c r="I92" s="6">
        <f>+I93+I94</f>
        <v>0</v>
      </c>
      <c r="J92" s="6">
        <f t="shared" si="33"/>
        <v>0</v>
      </c>
      <c r="K92" s="6">
        <f>+K93+K94</f>
        <v>0</v>
      </c>
      <c r="L92" s="6">
        <f>+L93+L94</f>
        <v>0</v>
      </c>
      <c r="M92" s="6">
        <f t="shared" si="34"/>
        <v>0</v>
      </c>
      <c r="N92" s="6">
        <f>+N93+N94</f>
        <v>0</v>
      </c>
      <c r="O92" s="6">
        <f>+O93+O94</f>
        <v>0</v>
      </c>
      <c r="P92" s="6">
        <f t="shared" si="35"/>
        <v>0</v>
      </c>
      <c r="Q92" s="6">
        <f>+Q93+Q94</f>
        <v>0</v>
      </c>
      <c r="R92" s="6">
        <f>+R93+R94</f>
        <v>0</v>
      </c>
      <c r="S92" s="6">
        <f t="shared" si="36"/>
        <v>0</v>
      </c>
      <c r="T92" s="6">
        <f>+T93+T94</f>
        <v>0</v>
      </c>
      <c r="U92" s="6">
        <f>+U93+U94</f>
        <v>0</v>
      </c>
      <c r="V92" s="6">
        <f t="shared" si="37"/>
        <v>0</v>
      </c>
      <c r="W92" s="6">
        <f>+W93+W94</f>
        <v>0</v>
      </c>
      <c r="X92" s="6">
        <f>+X93+X94</f>
        <v>0</v>
      </c>
      <c r="Y92" s="6">
        <f t="shared" si="38"/>
        <v>0</v>
      </c>
      <c r="Z92" s="6">
        <f>+Z93+Z94</f>
        <v>0</v>
      </c>
      <c r="AA92" s="6">
        <f>+AA93+AA94</f>
        <v>0</v>
      </c>
      <c r="AB92" s="6">
        <f t="shared" si="39"/>
        <v>0</v>
      </c>
      <c r="AC92" s="6">
        <f>+AC93+AC94</f>
        <v>0</v>
      </c>
      <c r="AD92" s="6">
        <f>+AD93+AD94</f>
        <v>0</v>
      </c>
      <c r="AE92" s="6">
        <f t="shared" si="40"/>
        <v>0</v>
      </c>
      <c r="AF92" s="6">
        <f>+AF93+AF94</f>
        <v>0</v>
      </c>
      <c r="AG92" s="6">
        <f>+AG93+AG94</f>
        <v>0</v>
      </c>
      <c r="AH92" s="6">
        <f t="shared" si="41"/>
        <v>0</v>
      </c>
      <c r="AI92" s="6">
        <f>+AI93+AI94</f>
        <v>0</v>
      </c>
      <c r="AJ92" s="6">
        <f>+AJ93+AJ94</f>
        <v>0</v>
      </c>
      <c r="AK92" s="6">
        <f t="shared" si="42"/>
        <v>0</v>
      </c>
      <c r="AL92" s="6">
        <f>+AL93+AL94</f>
        <v>0</v>
      </c>
      <c r="AM92" s="6">
        <f>+AM93+AM94</f>
        <v>0</v>
      </c>
      <c r="AN92" s="6">
        <f t="shared" si="43"/>
        <v>0</v>
      </c>
      <c r="AO92" s="6">
        <f>+AO93+AO94</f>
        <v>0</v>
      </c>
      <c r="AP92" s="6">
        <f>+AP93+AP94</f>
        <v>0</v>
      </c>
      <c r="AQ92" s="51" t="str">
        <f t="shared" si="44"/>
        <v> </v>
      </c>
    </row>
    <row r="93" spans="1:43" ht="13.5">
      <c r="A93" s="27" t="s">
        <v>161</v>
      </c>
      <c r="B93" s="22" t="s">
        <v>42</v>
      </c>
      <c r="C93" s="9" t="s">
        <v>68</v>
      </c>
      <c r="D93" s="11">
        <f t="shared" si="31"/>
        <v>0</v>
      </c>
      <c r="E93" s="11">
        <f>+'ОИ по месеци 2014 '!E93</f>
        <v>0</v>
      </c>
      <c r="F93" s="11">
        <f>+'ОИ по месеци 2014 '!F93</f>
        <v>0</v>
      </c>
      <c r="G93" s="11">
        <f t="shared" si="32"/>
        <v>0</v>
      </c>
      <c r="H93" s="11">
        <f>+'ОИ по месеци 2014 '!H93</f>
        <v>0</v>
      </c>
      <c r="I93" s="11">
        <f>+'ОИ по месеци 2014 '!I93</f>
        <v>0</v>
      </c>
      <c r="J93" s="11">
        <f t="shared" si="33"/>
        <v>0</v>
      </c>
      <c r="K93" s="11">
        <f>+H93+'ОИ по месеци 2014 '!K93</f>
        <v>0</v>
      </c>
      <c r="L93" s="11">
        <f>+I93+'ОИ по месеци 2014 '!L93</f>
        <v>0</v>
      </c>
      <c r="M93" s="11">
        <f t="shared" si="34"/>
        <v>0</v>
      </c>
      <c r="N93" s="11">
        <f>+K93+'ОИ по месеци 2014 '!N93</f>
        <v>0</v>
      </c>
      <c r="O93" s="11">
        <f>+L93+'ОИ по месеци 2014 '!O93</f>
        <v>0</v>
      </c>
      <c r="P93" s="11">
        <f t="shared" si="35"/>
        <v>0</v>
      </c>
      <c r="Q93" s="11">
        <f>+N93+'ОИ по месеци 2014 '!Q93</f>
        <v>0</v>
      </c>
      <c r="R93" s="11">
        <f>+O93+'ОИ по месеци 2014 '!R93</f>
        <v>0</v>
      </c>
      <c r="S93" s="11">
        <f t="shared" si="36"/>
        <v>0</v>
      </c>
      <c r="T93" s="11">
        <f>+Q93+'ОИ по месеци 2014 '!T93</f>
        <v>0</v>
      </c>
      <c r="U93" s="11">
        <f>+R93+'ОИ по месеци 2014 '!U93</f>
        <v>0</v>
      </c>
      <c r="V93" s="11">
        <f t="shared" si="37"/>
        <v>0</v>
      </c>
      <c r="W93" s="11">
        <f>+T93+'ОИ по месеци 2014 '!W93</f>
        <v>0</v>
      </c>
      <c r="X93" s="11">
        <f>+U93+'ОИ по месеци 2014 '!X93</f>
        <v>0</v>
      </c>
      <c r="Y93" s="11">
        <f t="shared" si="38"/>
        <v>0</v>
      </c>
      <c r="Z93" s="11">
        <f>+W93+'ОИ по месеци 2014 '!Z93</f>
        <v>0</v>
      </c>
      <c r="AA93" s="11">
        <f>+X93+'ОИ по месеци 2014 '!AA93</f>
        <v>0</v>
      </c>
      <c r="AB93" s="11">
        <f t="shared" si="39"/>
        <v>0</v>
      </c>
      <c r="AC93" s="11">
        <f>+Z93+'ОИ по месеци 2014 '!AC93</f>
        <v>0</v>
      </c>
      <c r="AD93" s="11">
        <f>+AA93+'ОИ по месеци 2014 '!AD93</f>
        <v>0</v>
      </c>
      <c r="AE93" s="11">
        <f t="shared" si="40"/>
        <v>0</v>
      </c>
      <c r="AF93" s="11">
        <f>+AC93+'ОИ по месеци 2014 '!AF93</f>
        <v>0</v>
      </c>
      <c r="AG93" s="11">
        <f>+AD93+'ОИ по месеци 2014 '!AG93</f>
        <v>0</v>
      </c>
      <c r="AH93" s="11">
        <f t="shared" si="41"/>
        <v>0</v>
      </c>
      <c r="AI93" s="11">
        <f>+AF93+'ОИ по месеци 2014 '!AI93</f>
        <v>0</v>
      </c>
      <c r="AJ93" s="11">
        <f>+AG93+'ОИ по месеци 2014 '!AJ93</f>
        <v>0</v>
      </c>
      <c r="AK93" s="11">
        <f t="shared" si="42"/>
        <v>0</v>
      </c>
      <c r="AL93" s="11">
        <f>+AI93+'ОИ по месеци 2014 '!AL93</f>
        <v>0</v>
      </c>
      <c r="AM93" s="11">
        <f>+AJ93+'ОИ по месеци 2014 '!AM93</f>
        <v>0</v>
      </c>
      <c r="AN93" s="11">
        <f t="shared" si="43"/>
        <v>0</v>
      </c>
      <c r="AO93" s="11">
        <f>+AL93+'ОИ по месеци 2014 '!AO93</f>
        <v>0</v>
      </c>
      <c r="AP93" s="11">
        <f>+AM93+'ОИ по месеци 2014 '!AP93</f>
        <v>0</v>
      </c>
      <c r="AQ93" s="51" t="str">
        <f t="shared" si="44"/>
        <v> </v>
      </c>
    </row>
    <row r="94" spans="1:43" ht="13.5">
      <c r="A94" s="27" t="s">
        <v>162</v>
      </c>
      <c r="B94" s="22" t="s">
        <v>43</v>
      </c>
      <c r="C94" s="9" t="s">
        <v>69</v>
      </c>
      <c r="D94" s="11">
        <f t="shared" si="31"/>
        <v>0</v>
      </c>
      <c r="E94" s="11">
        <f>+'ОИ по месеци 2014 '!E94</f>
        <v>0</v>
      </c>
      <c r="F94" s="11">
        <f>+'ОИ по месеци 2014 '!F94</f>
        <v>0</v>
      </c>
      <c r="G94" s="11">
        <f t="shared" si="32"/>
        <v>0</v>
      </c>
      <c r="H94" s="11">
        <f>+'ОИ по месеци 2014 '!H94</f>
        <v>0</v>
      </c>
      <c r="I94" s="11">
        <f>+'ОИ по месеци 2014 '!I94</f>
        <v>0</v>
      </c>
      <c r="J94" s="11">
        <f t="shared" si="33"/>
        <v>0</v>
      </c>
      <c r="K94" s="11">
        <f>+H94+'ОИ по месеци 2014 '!K94</f>
        <v>0</v>
      </c>
      <c r="L94" s="11">
        <f>+I94+'ОИ по месеци 2014 '!L94</f>
        <v>0</v>
      </c>
      <c r="M94" s="11">
        <f t="shared" si="34"/>
        <v>0</v>
      </c>
      <c r="N94" s="11">
        <f>+K94+'ОИ по месеци 2014 '!N94</f>
        <v>0</v>
      </c>
      <c r="O94" s="11">
        <f>+L94+'ОИ по месеци 2014 '!O94</f>
        <v>0</v>
      </c>
      <c r="P94" s="11">
        <f t="shared" si="35"/>
        <v>0</v>
      </c>
      <c r="Q94" s="11">
        <f>+N94+'ОИ по месеци 2014 '!Q94</f>
        <v>0</v>
      </c>
      <c r="R94" s="11">
        <f>+O94+'ОИ по месеци 2014 '!R94</f>
        <v>0</v>
      </c>
      <c r="S94" s="11">
        <f t="shared" si="36"/>
        <v>0</v>
      </c>
      <c r="T94" s="11">
        <f>+Q94+'ОИ по месеци 2014 '!T94</f>
        <v>0</v>
      </c>
      <c r="U94" s="11">
        <f>+R94+'ОИ по месеци 2014 '!U94</f>
        <v>0</v>
      </c>
      <c r="V94" s="11">
        <f t="shared" si="37"/>
        <v>0</v>
      </c>
      <c r="W94" s="11">
        <f>+T94+'ОИ по месеци 2014 '!W94</f>
        <v>0</v>
      </c>
      <c r="X94" s="11">
        <f>+U94+'ОИ по месеци 2014 '!X94</f>
        <v>0</v>
      </c>
      <c r="Y94" s="11">
        <f t="shared" si="38"/>
        <v>0</v>
      </c>
      <c r="Z94" s="11">
        <f>+W94+'ОИ по месеци 2014 '!Z94</f>
        <v>0</v>
      </c>
      <c r="AA94" s="11">
        <f>+X94+'ОИ по месеци 2014 '!AA94</f>
        <v>0</v>
      </c>
      <c r="AB94" s="11">
        <f t="shared" si="39"/>
        <v>0</v>
      </c>
      <c r="AC94" s="11">
        <f>+Z94+'ОИ по месеци 2014 '!AC94</f>
        <v>0</v>
      </c>
      <c r="AD94" s="11">
        <f>+AA94+'ОИ по месеци 2014 '!AD94</f>
        <v>0</v>
      </c>
      <c r="AE94" s="11">
        <f t="shared" si="40"/>
        <v>0</v>
      </c>
      <c r="AF94" s="11">
        <f>+AC94+'ОИ по месеци 2014 '!AF94</f>
        <v>0</v>
      </c>
      <c r="AG94" s="11">
        <f>+AD94+'ОИ по месеци 2014 '!AG94</f>
        <v>0</v>
      </c>
      <c r="AH94" s="11">
        <f t="shared" si="41"/>
        <v>0</v>
      </c>
      <c r="AI94" s="11">
        <f>+AF94+'ОИ по месеци 2014 '!AI94</f>
        <v>0</v>
      </c>
      <c r="AJ94" s="11">
        <f>+AG94+'ОИ по месеци 2014 '!AJ94</f>
        <v>0</v>
      </c>
      <c r="AK94" s="11">
        <f t="shared" si="42"/>
        <v>0</v>
      </c>
      <c r="AL94" s="11">
        <f>+AI94+'ОИ по месеци 2014 '!AL94</f>
        <v>0</v>
      </c>
      <c r="AM94" s="11">
        <f>+AJ94+'ОИ по месеци 2014 '!AM94</f>
        <v>0</v>
      </c>
      <c r="AN94" s="11">
        <f t="shared" si="43"/>
        <v>0</v>
      </c>
      <c r="AO94" s="11">
        <f>+AL94+'ОИ по месеци 2014 '!AO94</f>
        <v>0</v>
      </c>
      <c r="AP94" s="11">
        <f>+AM94+'ОИ по месеци 2014 '!AP94</f>
        <v>0</v>
      </c>
      <c r="AQ94" s="51" t="str">
        <f t="shared" si="44"/>
        <v> </v>
      </c>
    </row>
    <row r="95" spans="1:43" ht="12.75">
      <c r="A95" s="41" t="s">
        <v>163</v>
      </c>
      <c r="B95" s="21" t="s">
        <v>194</v>
      </c>
      <c r="C95" s="9" t="s">
        <v>195</v>
      </c>
      <c r="D95" s="11">
        <f t="shared" si="31"/>
        <v>0</v>
      </c>
      <c r="E95" s="11">
        <f>+'ОИ по месеци 2014 '!E95</f>
        <v>0</v>
      </c>
      <c r="F95" s="11">
        <f>+'ОИ по месеци 2014 '!F95</f>
        <v>0</v>
      </c>
      <c r="G95" s="11">
        <f t="shared" si="32"/>
        <v>0</v>
      </c>
      <c r="H95" s="11">
        <f>+'ОИ по месеци 2014 '!H95</f>
        <v>0</v>
      </c>
      <c r="I95" s="11">
        <f>+'ОИ по месеци 2014 '!I95</f>
        <v>0</v>
      </c>
      <c r="J95" s="11">
        <f t="shared" si="33"/>
        <v>0</v>
      </c>
      <c r="K95" s="11">
        <f>+H95+'ОИ по месеци 2014 '!K95</f>
        <v>0</v>
      </c>
      <c r="L95" s="11">
        <f>+I95+'ОИ по месеци 2014 '!L95</f>
        <v>0</v>
      </c>
      <c r="M95" s="11">
        <f t="shared" si="34"/>
        <v>0</v>
      </c>
      <c r="N95" s="11">
        <f>+K95+'ОИ по месеци 2014 '!N95</f>
        <v>0</v>
      </c>
      <c r="O95" s="11">
        <f>+L95+'ОИ по месеци 2014 '!O95</f>
        <v>0</v>
      </c>
      <c r="P95" s="11">
        <f t="shared" si="35"/>
        <v>0</v>
      </c>
      <c r="Q95" s="11">
        <f>+N95+'ОИ по месеци 2014 '!Q95</f>
        <v>0</v>
      </c>
      <c r="R95" s="11">
        <f>+O95+'ОИ по месеци 2014 '!R95</f>
        <v>0</v>
      </c>
      <c r="S95" s="11">
        <f t="shared" si="36"/>
        <v>0</v>
      </c>
      <c r="T95" s="11">
        <f>+Q95+'ОИ по месеци 2014 '!T95</f>
        <v>0</v>
      </c>
      <c r="U95" s="11">
        <f>+R95+'ОИ по месеци 2014 '!U95</f>
        <v>0</v>
      </c>
      <c r="V95" s="11">
        <f t="shared" si="37"/>
        <v>0</v>
      </c>
      <c r="W95" s="11">
        <f>+T95+'ОИ по месеци 2014 '!W95</f>
        <v>0</v>
      </c>
      <c r="X95" s="11">
        <f>+U95+'ОИ по месеци 2014 '!X95</f>
        <v>0</v>
      </c>
      <c r="Y95" s="11">
        <f t="shared" si="38"/>
        <v>0</v>
      </c>
      <c r="Z95" s="11">
        <f>+W95+'ОИ по месеци 2014 '!Z95</f>
        <v>0</v>
      </c>
      <c r="AA95" s="11">
        <f>+X95+'ОИ по месеци 2014 '!AA95</f>
        <v>0</v>
      </c>
      <c r="AB95" s="11">
        <f t="shared" si="39"/>
        <v>0</v>
      </c>
      <c r="AC95" s="11">
        <f>+Z95+'ОИ по месеци 2014 '!AC95</f>
        <v>0</v>
      </c>
      <c r="AD95" s="11">
        <f>+AA95+'ОИ по месеци 2014 '!AD95</f>
        <v>0</v>
      </c>
      <c r="AE95" s="11">
        <f t="shared" si="40"/>
        <v>0</v>
      </c>
      <c r="AF95" s="11">
        <f>+AC95+'ОИ по месеци 2014 '!AF95</f>
        <v>0</v>
      </c>
      <c r="AG95" s="11">
        <f>+AD95+'ОИ по месеци 2014 '!AG95</f>
        <v>0</v>
      </c>
      <c r="AH95" s="11">
        <f t="shared" si="41"/>
        <v>0</v>
      </c>
      <c r="AI95" s="11">
        <f>+AF95+'ОИ по месеци 2014 '!AI95</f>
        <v>0</v>
      </c>
      <c r="AJ95" s="11">
        <f>+AG95+'ОИ по месеци 2014 '!AJ95</f>
        <v>0</v>
      </c>
      <c r="AK95" s="11">
        <f t="shared" si="42"/>
        <v>0</v>
      </c>
      <c r="AL95" s="11">
        <f>+AI95+'ОИ по месеци 2014 '!AL95</f>
        <v>0</v>
      </c>
      <c r="AM95" s="11">
        <f>+AJ95+'ОИ по месеци 2014 '!AM95</f>
        <v>0</v>
      </c>
      <c r="AN95" s="11">
        <f t="shared" si="43"/>
        <v>0</v>
      </c>
      <c r="AO95" s="11">
        <f>+AL95+'ОИ по месеци 2014 '!AO95</f>
        <v>0</v>
      </c>
      <c r="AP95" s="11">
        <f>+AM95+'ОИ по месеци 2014 '!AP95</f>
        <v>0</v>
      </c>
      <c r="AQ95" s="51" t="str">
        <f t="shared" si="44"/>
        <v> </v>
      </c>
    </row>
    <row r="96" spans="1:43" ht="12.75">
      <c r="A96" s="41">
        <v>5</v>
      </c>
      <c r="B96" s="21" t="s">
        <v>44</v>
      </c>
      <c r="C96" s="18" t="s">
        <v>45</v>
      </c>
      <c r="D96" s="6">
        <f t="shared" si="31"/>
        <v>0</v>
      </c>
      <c r="E96" s="6">
        <f aca="true" t="shared" si="47" ref="E96:AP96">SUM(E97:E108)</f>
        <v>0</v>
      </c>
      <c r="F96" s="6">
        <f t="shared" si="47"/>
        <v>0</v>
      </c>
      <c r="G96" s="6">
        <f t="shared" si="32"/>
        <v>0</v>
      </c>
      <c r="H96" s="6">
        <f t="shared" si="47"/>
        <v>0</v>
      </c>
      <c r="I96" s="6">
        <f t="shared" si="47"/>
        <v>0</v>
      </c>
      <c r="J96" s="6">
        <f t="shared" si="33"/>
        <v>0</v>
      </c>
      <c r="K96" s="6">
        <f t="shared" si="47"/>
        <v>0</v>
      </c>
      <c r="L96" s="6">
        <f t="shared" si="47"/>
        <v>0</v>
      </c>
      <c r="M96" s="6">
        <f t="shared" si="34"/>
        <v>0</v>
      </c>
      <c r="N96" s="6">
        <f t="shared" si="47"/>
        <v>0</v>
      </c>
      <c r="O96" s="6">
        <f t="shared" si="47"/>
        <v>0</v>
      </c>
      <c r="P96" s="6">
        <f t="shared" si="35"/>
        <v>0</v>
      </c>
      <c r="Q96" s="6">
        <f t="shared" si="47"/>
        <v>0</v>
      </c>
      <c r="R96" s="6">
        <f t="shared" si="47"/>
        <v>0</v>
      </c>
      <c r="S96" s="6">
        <f t="shared" si="36"/>
        <v>0</v>
      </c>
      <c r="T96" s="6">
        <f t="shared" si="47"/>
        <v>0</v>
      </c>
      <c r="U96" s="6">
        <f t="shared" si="47"/>
        <v>0</v>
      </c>
      <c r="V96" s="6">
        <f t="shared" si="37"/>
        <v>0</v>
      </c>
      <c r="W96" s="6">
        <f t="shared" si="47"/>
        <v>0</v>
      </c>
      <c r="X96" s="6">
        <f t="shared" si="47"/>
        <v>0</v>
      </c>
      <c r="Y96" s="6">
        <f t="shared" si="38"/>
        <v>0</v>
      </c>
      <c r="Z96" s="6">
        <f t="shared" si="47"/>
        <v>0</v>
      </c>
      <c r="AA96" s="6">
        <f t="shared" si="47"/>
        <v>0</v>
      </c>
      <c r="AB96" s="6">
        <f t="shared" si="39"/>
        <v>0</v>
      </c>
      <c r="AC96" s="6">
        <f t="shared" si="47"/>
        <v>0</v>
      </c>
      <c r="AD96" s="6">
        <f t="shared" si="47"/>
        <v>0</v>
      </c>
      <c r="AE96" s="6">
        <f t="shared" si="40"/>
        <v>0</v>
      </c>
      <c r="AF96" s="6">
        <f t="shared" si="47"/>
        <v>0</v>
      </c>
      <c r="AG96" s="6">
        <f t="shared" si="47"/>
        <v>0</v>
      </c>
      <c r="AH96" s="6">
        <f t="shared" si="41"/>
        <v>0</v>
      </c>
      <c r="AI96" s="6">
        <f t="shared" si="47"/>
        <v>0</v>
      </c>
      <c r="AJ96" s="6">
        <f t="shared" si="47"/>
        <v>0</v>
      </c>
      <c r="AK96" s="6">
        <f t="shared" si="42"/>
        <v>0</v>
      </c>
      <c r="AL96" s="6">
        <f t="shared" si="47"/>
        <v>0</v>
      </c>
      <c r="AM96" s="6">
        <f t="shared" si="47"/>
        <v>0</v>
      </c>
      <c r="AN96" s="6">
        <f t="shared" si="43"/>
        <v>0</v>
      </c>
      <c r="AO96" s="6">
        <f t="shared" si="47"/>
        <v>0</v>
      </c>
      <c r="AP96" s="6">
        <f t="shared" si="47"/>
        <v>0</v>
      </c>
      <c r="AQ96" s="51" t="str">
        <f t="shared" si="44"/>
        <v> </v>
      </c>
    </row>
    <row r="97" spans="1:43" ht="12.75">
      <c r="A97" s="27" t="s">
        <v>202</v>
      </c>
      <c r="B97" s="22" t="s">
        <v>56</v>
      </c>
      <c r="C97" s="19" t="s">
        <v>57</v>
      </c>
      <c r="D97" s="11">
        <f t="shared" si="31"/>
        <v>0</v>
      </c>
      <c r="E97" s="11">
        <f>+'ОИ по месеци 2014 '!E97</f>
        <v>0</v>
      </c>
      <c r="F97" s="11">
        <f>+'ОИ по месеци 2014 '!F97</f>
        <v>0</v>
      </c>
      <c r="G97" s="11">
        <f t="shared" si="32"/>
        <v>0</v>
      </c>
      <c r="H97" s="11">
        <f>+'ОИ по месеци 2014 '!H97</f>
        <v>0</v>
      </c>
      <c r="I97" s="11">
        <f>+'ОИ по месеци 2014 '!I97</f>
        <v>0</v>
      </c>
      <c r="J97" s="11">
        <f t="shared" si="33"/>
        <v>0</v>
      </c>
      <c r="K97" s="11">
        <f>+H97+'ОИ по месеци 2014 '!K97</f>
        <v>0</v>
      </c>
      <c r="L97" s="11">
        <f>+I97+'ОИ по месеци 2014 '!L97</f>
        <v>0</v>
      </c>
      <c r="M97" s="11">
        <f t="shared" si="34"/>
        <v>0</v>
      </c>
      <c r="N97" s="11">
        <f>+K97+'ОИ по месеци 2014 '!N97</f>
        <v>0</v>
      </c>
      <c r="O97" s="11">
        <f>+L97+'ОИ по месеци 2014 '!O97</f>
        <v>0</v>
      </c>
      <c r="P97" s="11">
        <f t="shared" si="35"/>
        <v>0</v>
      </c>
      <c r="Q97" s="11">
        <f>+N97+'ОИ по месеци 2014 '!Q97</f>
        <v>0</v>
      </c>
      <c r="R97" s="11">
        <f>+O97+'ОИ по месеци 2014 '!R97</f>
        <v>0</v>
      </c>
      <c r="S97" s="11">
        <f t="shared" si="36"/>
        <v>0</v>
      </c>
      <c r="T97" s="11">
        <f>+Q97+'ОИ по месеци 2014 '!T97</f>
        <v>0</v>
      </c>
      <c r="U97" s="11">
        <f>+R97+'ОИ по месеци 2014 '!U97</f>
        <v>0</v>
      </c>
      <c r="V97" s="11">
        <f t="shared" si="37"/>
        <v>0</v>
      </c>
      <c r="W97" s="11">
        <f>+T97+'ОИ по месеци 2014 '!W97</f>
        <v>0</v>
      </c>
      <c r="X97" s="11">
        <f>+U97+'ОИ по месеци 2014 '!X97</f>
        <v>0</v>
      </c>
      <c r="Y97" s="11">
        <f t="shared" si="38"/>
        <v>0</v>
      </c>
      <c r="Z97" s="11">
        <f>+W97+'ОИ по месеци 2014 '!Z97</f>
        <v>0</v>
      </c>
      <c r="AA97" s="11">
        <f>+X97+'ОИ по месеци 2014 '!AA97</f>
        <v>0</v>
      </c>
      <c r="AB97" s="11">
        <f t="shared" si="39"/>
        <v>0</v>
      </c>
      <c r="AC97" s="11">
        <f>+Z97+'ОИ по месеци 2014 '!AC97</f>
        <v>0</v>
      </c>
      <c r="AD97" s="11">
        <f>+AA97+'ОИ по месеци 2014 '!AD97</f>
        <v>0</v>
      </c>
      <c r="AE97" s="11">
        <f t="shared" si="40"/>
        <v>0</v>
      </c>
      <c r="AF97" s="11">
        <f>+AC97+'ОИ по месеци 2014 '!AF97</f>
        <v>0</v>
      </c>
      <c r="AG97" s="11">
        <f>+AD97+'ОИ по месеци 2014 '!AG97</f>
        <v>0</v>
      </c>
      <c r="AH97" s="11">
        <f t="shared" si="41"/>
        <v>0</v>
      </c>
      <c r="AI97" s="11">
        <f>+AF97+'ОИ по месеци 2014 '!AI97</f>
        <v>0</v>
      </c>
      <c r="AJ97" s="11">
        <f>+AG97+'ОИ по месеци 2014 '!AJ97</f>
        <v>0</v>
      </c>
      <c r="AK97" s="11">
        <f t="shared" si="42"/>
        <v>0</v>
      </c>
      <c r="AL97" s="11">
        <f>+AI97+'ОИ по месеци 2014 '!AL97</f>
        <v>0</v>
      </c>
      <c r="AM97" s="11">
        <f>+AJ97+'ОИ по месеци 2014 '!AM97</f>
        <v>0</v>
      </c>
      <c r="AN97" s="11">
        <f t="shared" si="43"/>
        <v>0</v>
      </c>
      <c r="AO97" s="11">
        <f>+AL97+'ОИ по месеци 2014 '!AO97</f>
        <v>0</v>
      </c>
      <c r="AP97" s="11">
        <f>+AM97+'ОИ по месеци 2014 '!AP97</f>
        <v>0</v>
      </c>
      <c r="AQ97" s="51" t="str">
        <f t="shared" si="44"/>
        <v> </v>
      </c>
    </row>
    <row r="98" spans="1:43" s="38" customFormat="1" ht="27">
      <c r="A98" s="27" t="s">
        <v>203</v>
      </c>
      <c r="B98" s="24" t="s">
        <v>46</v>
      </c>
      <c r="C98" s="17" t="s">
        <v>70</v>
      </c>
      <c r="D98" s="11">
        <f t="shared" si="31"/>
        <v>0</v>
      </c>
      <c r="E98" s="11">
        <f>+'ОИ по месеци 2014 '!E98</f>
        <v>0</v>
      </c>
      <c r="F98" s="11">
        <f>+'ОИ по месеци 2014 '!F98</f>
        <v>0</v>
      </c>
      <c r="G98" s="11">
        <f t="shared" si="32"/>
        <v>0</v>
      </c>
      <c r="H98" s="11">
        <f>+'ОИ по месеци 2014 '!H98</f>
        <v>0</v>
      </c>
      <c r="I98" s="11">
        <f>+'ОИ по месеци 2014 '!I98</f>
        <v>0</v>
      </c>
      <c r="J98" s="11">
        <f t="shared" si="33"/>
        <v>0</v>
      </c>
      <c r="K98" s="11">
        <f>+H98+'ОИ по месеци 2014 '!K98</f>
        <v>0</v>
      </c>
      <c r="L98" s="11">
        <f>+I98+'ОИ по месеци 2014 '!L98</f>
        <v>0</v>
      </c>
      <c r="M98" s="11">
        <f t="shared" si="34"/>
        <v>0</v>
      </c>
      <c r="N98" s="11">
        <f>+K98+'ОИ по месеци 2014 '!N98</f>
        <v>0</v>
      </c>
      <c r="O98" s="11">
        <f>+L98+'ОИ по месеци 2014 '!O98</f>
        <v>0</v>
      </c>
      <c r="P98" s="11">
        <f t="shared" si="35"/>
        <v>0</v>
      </c>
      <c r="Q98" s="11">
        <f>+N98+'ОИ по месеци 2014 '!Q98</f>
        <v>0</v>
      </c>
      <c r="R98" s="11">
        <f>+O98+'ОИ по месеци 2014 '!R98</f>
        <v>0</v>
      </c>
      <c r="S98" s="11">
        <f t="shared" si="36"/>
        <v>0</v>
      </c>
      <c r="T98" s="11">
        <f>+Q98+'ОИ по месеци 2014 '!T98</f>
        <v>0</v>
      </c>
      <c r="U98" s="11">
        <f>+R98+'ОИ по месеци 2014 '!U98</f>
        <v>0</v>
      </c>
      <c r="V98" s="11">
        <f t="shared" si="37"/>
        <v>0</v>
      </c>
      <c r="W98" s="11">
        <f>+T98+'ОИ по месеци 2014 '!W98</f>
        <v>0</v>
      </c>
      <c r="X98" s="11">
        <f>+U98+'ОИ по месеци 2014 '!X98</f>
        <v>0</v>
      </c>
      <c r="Y98" s="11">
        <f t="shared" si="38"/>
        <v>0</v>
      </c>
      <c r="Z98" s="11">
        <f>+W98+'ОИ по месеци 2014 '!Z98</f>
        <v>0</v>
      </c>
      <c r="AA98" s="11">
        <f>+X98+'ОИ по месеци 2014 '!AA98</f>
        <v>0</v>
      </c>
      <c r="AB98" s="11">
        <f t="shared" si="39"/>
        <v>0</v>
      </c>
      <c r="AC98" s="11">
        <f>+Z98+'ОИ по месеци 2014 '!AC98</f>
        <v>0</v>
      </c>
      <c r="AD98" s="11">
        <f>+AA98+'ОИ по месеци 2014 '!AD98</f>
        <v>0</v>
      </c>
      <c r="AE98" s="11">
        <f t="shared" si="40"/>
        <v>0</v>
      </c>
      <c r="AF98" s="11">
        <f>+AC98+'ОИ по месеци 2014 '!AF98</f>
        <v>0</v>
      </c>
      <c r="AG98" s="11">
        <f>+AD98+'ОИ по месеци 2014 '!AG98</f>
        <v>0</v>
      </c>
      <c r="AH98" s="11">
        <f t="shared" si="41"/>
        <v>0</v>
      </c>
      <c r="AI98" s="11">
        <f>+AF98+'ОИ по месеци 2014 '!AI98</f>
        <v>0</v>
      </c>
      <c r="AJ98" s="11">
        <f>+AG98+'ОИ по месеци 2014 '!AJ98</f>
        <v>0</v>
      </c>
      <c r="AK98" s="11">
        <f t="shared" si="42"/>
        <v>0</v>
      </c>
      <c r="AL98" s="11">
        <f>+AI98+'ОИ по месеци 2014 '!AL98</f>
        <v>0</v>
      </c>
      <c r="AM98" s="11">
        <f>+AJ98+'ОИ по месеци 2014 '!AM98</f>
        <v>0</v>
      </c>
      <c r="AN98" s="11">
        <f t="shared" si="43"/>
        <v>0</v>
      </c>
      <c r="AO98" s="11">
        <f>+AL98+'ОИ по месеци 2014 '!AO98</f>
        <v>0</v>
      </c>
      <c r="AP98" s="11">
        <f>+AM98+'ОИ по месеци 2014 '!AP98</f>
        <v>0</v>
      </c>
      <c r="AQ98" s="51" t="str">
        <f t="shared" si="44"/>
        <v> </v>
      </c>
    </row>
    <row r="99" spans="1:43" ht="27">
      <c r="A99" s="27" t="s">
        <v>204</v>
      </c>
      <c r="B99" s="22" t="s">
        <v>47</v>
      </c>
      <c r="C99" s="16" t="s">
        <v>71</v>
      </c>
      <c r="D99" s="11">
        <f t="shared" si="31"/>
        <v>0</v>
      </c>
      <c r="E99" s="11">
        <f>+'ОИ по месеци 2014 '!E99</f>
        <v>0</v>
      </c>
      <c r="F99" s="11">
        <f>+'ОИ по месеци 2014 '!F99</f>
        <v>0</v>
      </c>
      <c r="G99" s="11">
        <f t="shared" si="32"/>
        <v>0</v>
      </c>
      <c r="H99" s="11">
        <f>+'ОИ по месеци 2014 '!H99</f>
        <v>0</v>
      </c>
      <c r="I99" s="11">
        <f>+'ОИ по месеци 2014 '!I99</f>
        <v>0</v>
      </c>
      <c r="J99" s="11">
        <f t="shared" si="33"/>
        <v>0</v>
      </c>
      <c r="K99" s="11">
        <f>+H99+'ОИ по месеци 2014 '!K99</f>
        <v>0</v>
      </c>
      <c r="L99" s="11">
        <f>+I99+'ОИ по месеци 2014 '!L99</f>
        <v>0</v>
      </c>
      <c r="M99" s="11">
        <f t="shared" si="34"/>
        <v>0</v>
      </c>
      <c r="N99" s="11">
        <f>+K99+'ОИ по месеци 2014 '!N99</f>
        <v>0</v>
      </c>
      <c r="O99" s="11">
        <f>+L99+'ОИ по месеци 2014 '!O99</f>
        <v>0</v>
      </c>
      <c r="P99" s="11">
        <f t="shared" si="35"/>
        <v>0</v>
      </c>
      <c r="Q99" s="11">
        <f>+N99+'ОИ по месеци 2014 '!Q99</f>
        <v>0</v>
      </c>
      <c r="R99" s="11">
        <f>+O99+'ОИ по месеци 2014 '!R99</f>
        <v>0</v>
      </c>
      <c r="S99" s="11">
        <f t="shared" si="36"/>
        <v>0</v>
      </c>
      <c r="T99" s="11">
        <f>+Q99+'ОИ по месеци 2014 '!T99</f>
        <v>0</v>
      </c>
      <c r="U99" s="11">
        <f>+R99+'ОИ по месеци 2014 '!U99</f>
        <v>0</v>
      </c>
      <c r="V99" s="11">
        <f t="shared" si="37"/>
        <v>0</v>
      </c>
      <c r="W99" s="11">
        <f>+T99+'ОИ по месеци 2014 '!W99</f>
        <v>0</v>
      </c>
      <c r="X99" s="11">
        <f>+U99+'ОИ по месеци 2014 '!X99</f>
        <v>0</v>
      </c>
      <c r="Y99" s="11">
        <f t="shared" si="38"/>
        <v>0</v>
      </c>
      <c r="Z99" s="11">
        <f>+W99+'ОИ по месеци 2014 '!Z99</f>
        <v>0</v>
      </c>
      <c r="AA99" s="11">
        <f>+X99+'ОИ по месеци 2014 '!AA99</f>
        <v>0</v>
      </c>
      <c r="AB99" s="11">
        <f t="shared" si="39"/>
        <v>0</v>
      </c>
      <c r="AC99" s="11">
        <f>+Z99+'ОИ по месеци 2014 '!AC99</f>
        <v>0</v>
      </c>
      <c r="AD99" s="11">
        <f>+AA99+'ОИ по месеци 2014 '!AD99</f>
        <v>0</v>
      </c>
      <c r="AE99" s="11">
        <f t="shared" si="40"/>
        <v>0</v>
      </c>
      <c r="AF99" s="11">
        <f>+AC99+'ОИ по месеци 2014 '!AF99</f>
        <v>0</v>
      </c>
      <c r="AG99" s="11">
        <f>+AD99+'ОИ по месеци 2014 '!AG99</f>
        <v>0</v>
      </c>
      <c r="AH99" s="11">
        <f t="shared" si="41"/>
        <v>0</v>
      </c>
      <c r="AI99" s="11">
        <f>+AF99+'ОИ по месеци 2014 '!AI99</f>
        <v>0</v>
      </c>
      <c r="AJ99" s="11">
        <f>+AG99+'ОИ по месеци 2014 '!AJ99</f>
        <v>0</v>
      </c>
      <c r="AK99" s="11">
        <f t="shared" si="42"/>
        <v>0</v>
      </c>
      <c r="AL99" s="11">
        <f>+AI99+'ОИ по месеци 2014 '!AL99</f>
        <v>0</v>
      </c>
      <c r="AM99" s="11">
        <f>+AJ99+'ОИ по месеци 2014 '!AM99</f>
        <v>0</v>
      </c>
      <c r="AN99" s="11">
        <f t="shared" si="43"/>
        <v>0</v>
      </c>
      <c r="AO99" s="11">
        <f>+AL99+'ОИ по месеци 2014 '!AO99</f>
        <v>0</v>
      </c>
      <c r="AP99" s="11">
        <f>+AM99+'ОИ по месеци 2014 '!AP99</f>
        <v>0</v>
      </c>
      <c r="AQ99" s="51" t="str">
        <f t="shared" si="44"/>
        <v> </v>
      </c>
    </row>
    <row r="100" spans="1:43" ht="27">
      <c r="A100" s="27" t="s">
        <v>205</v>
      </c>
      <c r="B100" s="22" t="s">
        <v>246</v>
      </c>
      <c r="C100" s="16" t="s">
        <v>248</v>
      </c>
      <c r="D100" s="11">
        <f t="shared" si="31"/>
        <v>0</v>
      </c>
      <c r="E100" s="11">
        <f>+'ОИ по месеци 2014 '!E100</f>
        <v>0</v>
      </c>
      <c r="F100" s="11">
        <f>+'ОИ по месеци 2014 '!F100</f>
        <v>0</v>
      </c>
      <c r="G100" s="11">
        <f t="shared" si="32"/>
        <v>0</v>
      </c>
      <c r="H100" s="11">
        <f>+'ОИ по месеци 2014 '!H100</f>
        <v>0</v>
      </c>
      <c r="I100" s="11">
        <f>+'ОИ по месеци 2014 '!I100</f>
        <v>0</v>
      </c>
      <c r="J100" s="11">
        <f t="shared" si="33"/>
        <v>0</v>
      </c>
      <c r="K100" s="11">
        <f>+H100+'ОИ по месеци 2014 '!K100</f>
        <v>0</v>
      </c>
      <c r="L100" s="11">
        <f>+I100+'ОИ по месеци 2014 '!L100</f>
        <v>0</v>
      </c>
      <c r="M100" s="11">
        <f t="shared" si="34"/>
        <v>0</v>
      </c>
      <c r="N100" s="11">
        <f>+K100+'ОИ по месеци 2014 '!N100</f>
        <v>0</v>
      </c>
      <c r="O100" s="11">
        <f>+L100+'ОИ по месеци 2014 '!O100</f>
        <v>0</v>
      </c>
      <c r="P100" s="11">
        <f t="shared" si="35"/>
        <v>0</v>
      </c>
      <c r="Q100" s="11">
        <f>+N100+'ОИ по месеци 2014 '!Q100</f>
        <v>0</v>
      </c>
      <c r="R100" s="11">
        <f>+O100+'ОИ по месеци 2014 '!R100</f>
        <v>0</v>
      </c>
      <c r="S100" s="11">
        <f t="shared" si="36"/>
        <v>0</v>
      </c>
      <c r="T100" s="11">
        <f>+Q100+'ОИ по месеци 2014 '!T100</f>
        <v>0</v>
      </c>
      <c r="U100" s="11">
        <f>+R100+'ОИ по месеци 2014 '!U100</f>
        <v>0</v>
      </c>
      <c r="V100" s="11">
        <f t="shared" si="37"/>
        <v>0</v>
      </c>
      <c r="W100" s="11">
        <f>+T100+'ОИ по месеци 2014 '!W100</f>
        <v>0</v>
      </c>
      <c r="X100" s="11">
        <f>+U100+'ОИ по месеци 2014 '!X100</f>
        <v>0</v>
      </c>
      <c r="Y100" s="11">
        <f t="shared" si="38"/>
        <v>0</v>
      </c>
      <c r="Z100" s="11">
        <f>+W100+'ОИ по месеци 2014 '!Z100</f>
        <v>0</v>
      </c>
      <c r="AA100" s="11">
        <f>+X100+'ОИ по месеци 2014 '!AA100</f>
        <v>0</v>
      </c>
      <c r="AB100" s="11">
        <f t="shared" si="39"/>
        <v>0</v>
      </c>
      <c r="AC100" s="11">
        <f>+Z100+'ОИ по месеци 2014 '!AC100</f>
        <v>0</v>
      </c>
      <c r="AD100" s="11">
        <f>+AA100+'ОИ по месеци 2014 '!AD100</f>
        <v>0</v>
      </c>
      <c r="AE100" s="11">
        <f t="shared" si="40"/>
        <v>0</v>
      </c>
      <c r="AF100" s="11">
        <f>+AC100+'ОИ по месеци 2014 '!AF100</f>
        <v>0</v>
      </c>
      <c r="AG100" s="11">
        <f>+AD100+'ОИ по месеци 2014 '!AG100</f>
        <v>0</v>
      </c>
      <c r="AH100" s="11">
        <f t="shared" si="41"/>
        <v>0</v>
      </c>
      <c r="AI100" s="11">
        <f>+AF100+'ОИ по месеци 2014 '!AI100</f>
        <v>0</v>
      </c>
      <c r="AJ100" s="11">
        <f>+AG100+'ОИ по месеци 2014 '!AJ100</f>
        <v>0</v>
      </c>
      <c r="AK100" s="11">
        <f t="shared" si="42"/>
        <v>0</v>
      </c>
      <c r="AL100" s="11">
        <f>+AI100+'ОИ по месеци 2014 '!AL100</f>
        <v>0</v>
      </c>
      <c r="AM100" s="11">
        <f>+AJ100+'ОИ по месеци 2014 '!AM100</f>
        <v>0</v>
      </c>
      <c r="AN100" s="11">
        <f t="shared" si="43"/>
        <v>0</v>
      </c>
      <c r="AO100" s="11">
        <f>+AL100+'ОИ по месеци 2014 '!AO100</f>
        <v>0</v>
      </c>
      <c r="AP100" s="11">
        <f>+AM100+'ОИ по месеци 2014 '!AP100</f>
        <v>0</v>
      </c>
      <c r="AQ100" s="51" t="str">
        <f t="shared" si="44"/>
        <v> </v>
      </c>
    </row>
    <row r="101" spans="1:43" ht="27">
      <c r="A101" s="27" t="s">
        <v>206</v>
      </c>
      <c r="B101" s="22" t="s">
        <v>247</v>
      </c>
      <c r="C101" s="16" t="s">
        <v>249</v>
      </c>
      <c r="D101" s="11">
        <f t="shared" si="31"/>
        <v>0</v>
      </c>
      <c r="E101" s="11">
        <f>+'ОИ по месеци 2014 '!E101</f>
        <v>0</v>
      </c>
      <c r="F101" s="11">
        <f>+'ОИ по месеци 2014 '!F101</f>
        <v>0</v>
      </c>
      <c r="G101" s="11">
        <f t="shared" si="32"/>
        <v>0</v>
      </c>
      <c r="H101" s="11">
        <f>+'ОИ по месеци 2014 '!H101</f>
        <v>0</v>
      </c>
      <c r="I101" s="11">
        <f>+'ОИ по месеци 2014 '!I101</f>
        <v>0</v>
      </c>
      <c r="J101" s="11">
        <f t="shared" si="33"/>
        <v>0</v>
      </c>
      <c r="K101" s="11">
        <f>+H101+'ОИ по месеци 2014 '!K101</f>
        <v>0</v>
      </c>
      <c r="L101" s="11">
        <f>+I101+'ОИ по месеци 2014 '!L101</f>
        <v>0</v>
      </c>
      <c r="M101" s="11">
        <f t="shared" si="34"/>
        <v>0</v>
      </c>
      <c r="N101" s="11">
        <f>+K101+'ОИ по месеци 2014 '!N101</f>
        <v>0</v>
      </c>
      <c r="O101" s="11">
        <f>+L101+'ОИ по месеци 2014 '!O101</f>
        <v>0</v>
      </c>
      <c r="P101" s="11">
        <f t="shared" si="35"/>
        <v>0</v>
      </c>
      <c r="Q101" s="11">
        <f>+N101+'ОИ по месеци 2014 '!Q101</f>
        <v>0</v>
      </c>
      <c r="R101" s="11">
        <f>+O101+'ОИ по месеци 2014 '!R101</f>
        <v>0</v>
      </c>
      <c r="S101" s="11">
        <f t="shared" si="36"/>
        <v>0</v>
      </c>
      <c r="T101" s="11">
        <f>+Q101+'ОИ по месеци 2014 '!T101</f>
        <v>0</v>
      </c>
      <c r="U101" s="11">
        <f>+R101+'ОИ по месеци 2014 '!U101</f>
        <v>0</v>
      </c>
      <c r="V101" s="11">
        <f t="shared" si="37"/>
        <v>0</v>
      </c>
      <c r="W101" s="11">
        <f>+T101+'ОИ по месеци 2014 '!W101</f>
        <v>0</v>
      </c>
      <c r="X101" s="11">
        <f>+U101+'ОИ по месеци 2014 '!X101</f>
        <v>0</v>
      </c>
      <c r="Y101" s="11">
        <f t="shared" si="38"/>
        <v>0</v>
      </c>
      <c r="Z101" s="11">
        <f>+W101+'ОИ по месеци 2014 '!Z101</f>
        <v>0</v>
      </c>
      <c r="AA101" s="11">
        <f>+X101+'ОИ по месеци 2014 '!AA101</f>
        <v>0</v>
      </c>
      <c r="AB101" s="11">
        <f t="shared" si="39"/>
        <v>0</v>
      </c>
      <c r="AC101" s="11">
        <f>+Z101+'ОИ по месеци 2014 '!AC101</f>
        <v>0</v>
      </c>
      <c r="AD101" s="11">
        <f>+AA101+'ОИ по месеци 2014 '!AD101</f>
        <v>0</v>
      </c>
      <c r="AE101" s="11">
        <f t="shared" si="40"/>
        <v>0</v>
      </c>
      <c r="AF101" s="11">
        <f>+AC101+'ОИ по месеци 2014 '!AF101</f>
        <v>0</v>
      </c>
      <c r="AG101" s="11">
        <f>+AD101+'ОИ по месеци 2014 '!AG101</f>
        <v>0</v>
      </c>
      <c r="AH101" s="11">
        <f t="shared" si="41"/>
        <v>0</v>
      </c>
      <c r="AI101" s="11">
        <f>+AF101+'ОИ по месеци 2014 '!AI101</f>
        <v>0</v>
      </c>
      <c r="AJ101" s="11">
        <f>+AG101+'ОИ по месеци 2014 '!AJ101</f>
        <v>0</v>
      </c>
      <c r="AK101" s="11">
        <f t="shared" si="42"/>
        <v>0</v>
      </c>
      <c r="AL101" s="11">
        <f>+AI101+'ОИ по месеци 2014 '!AL101</f>
        <v>0</v>
      </c>
      <c r="AM101" s="11">
        <f>+AJ101+'ОИ по месеци 2014 '!AM101</f>
        <v>0</v>
      </c>
      <c r="AN101" s="11">
        <f t="shared" si="43"/>
        <v>0</v>
      </c>
      <c r="AO101" s="11">
        <f>+AL101+'ОИ по месеци 2014 '!AO101</f>
        <v>0</v>
      </c>
      <c r="AP101" s="11">
        <f>+AM101+'ОИ по месеци 2014 '!AP101</f>
        <v>0</v>
      </c>
      <c r="AQ101" s="51" t="str">
        <f t="shared" si="44"/>
        <v> </v>
      </c>
    </row>
    <row r="102" spans="1:43" s="38" customFormat="1" ht="13.5">
      <c r="A102" s="27" t="s">
        <v>207</v>
      </c>
      <c r="B102" s="24" t="s">
        <v>48</v>
      </c>
      <c r="C102" s="39" t="s">
        <v>72</v>
      </c>
      <c r="D102" s="11">
        <f t="shared" si="31"/>
        <v>0</v>
      </c>
      <c r="E102" s="11">
        <f>+'ОИ по месеци 2014 '!E102</f>
        <v>0</v>
      </c>
      <c r="F102" s="11">
        <f>+'ОИ по месеци 2014 '!F102</f>
        <v>0</v>
      </c>
      <c r="G102" s="11">
        <f t="shared" si="32"/>
        <v>0</v>
      </c>
      <c r="H102" s="11">
        <f>+'ОИ по месеци 2014 '!H102</f>
        <v>0</v>
      </c>
      <c r="I102" s="11">
        <f>+'ОИ по месеци 2014 '!I102</f>
        <v>0</v>
      </c>
      <c r="J102" s="11">
        <f t="shared" si="33"/>
        <v>0</v>
      </c>
      <c r="K102" s="11">
        <f>+H102+'ОИ по месеци 2014 '!K102</f>
        <v>0</v>
      </c>
      <c r="L102" s="11">
        <f>+I102+'ОИ по месеци 2014 '!L102</f>
        <v>0</v>
      </c>
      <c r="M102" s="11">
        <f t="shared" si="34"/>
        <v>0</v>
      </c>
      <c r="N102" s="11">
        <f>+K102+'ОИ по месеци 2014 '!N102</f>
        <v>0</v>
      </c>
      <c r="O102" s="11">
        <f>+L102+'ОИ по месеци 2014 '!O102</f>
        <v>0</v>
      </c>
      <c r="P102" s="11">
        <f t="shared" si="35"/>
        <v>0</v>
      </c>
      <c r="Q102" s="11">
        <f>+N102+'ОИ по месеци 2014 '!Q102</f>
        <v>0</v>
      </c>
      <c r="R102" s="11">
        <f>+O102+'ОИ по месеци 2014 '!R102</f>
        <v>0</v>
      </c>
      <c r="S102" s="11">
        <f t="shared" si="36"/>
        <v>0</v>
      </c>
      <c r="T102" s="11">
        <f>+Q102+'ОИ по месеци 2014 '!T102</f>
        <v>0</v>
      </c>
      <c r="U102" s="11">
        <f>+R102+'ОИ по месеци 2014 '!U102</f>
        <v>0</v>
      </c>
      <c r="V102" s="11">
        <f t="shared" si="37"/>
        <v>0</v>
      </c>
      <c r="W102" s="11">
        <f>+T102+'ОИ по месеци 2014 '!W102</f>
        <v>0</v>
      </c>
      <c r="X102" s="11">
        <f>+U102+'ОИ по месеци 2014 '!X102</f>
        <v>0</v>
      </c>
      <c r="Y102" s="11">
        <f t="shared" si="38"/>
        <v>0</v>
      </c>
      <c r="Z102" s="11">
        <f>+W102+'ОИ по месеци 2014 '!Z102</f>
        <v>0</v>
      </c>
      <c r="AA102" s="11">
        <f>+X102+'ОИ по месеци 2014 '!AA102</f>
        <v>0</v>
      </c>
      <c r="AB102" s="11">
        <f t="shared" si="39"/>
        <v>0</v>
      </c>
      <c r="AC102" s="11">
        <f>+Z102+'ОИ по месеци 2014 '!AC102</f>
        <v>0</v>
      </c>
      <c r="AD102" s="11">
        <f>+AA102+'ОИ по месеци 2014 '!AD102</f>
        <v>0</v>
      </c>
      <c r="AE102" s="11">
        <f t="shared" si="40"/>
        <v>0</v>
      </c>
      <c r="AF102" s="11">
        <f>+AC102+'ОИ по месеци 2014 '!AF102</f>
        <v>0</v>
      </c>
      <c r="AG102" s="11">
        <f>+AD102+'ОИ по месеци 2014 '!AG102</f>
        <v>0</v>
      </c>
      <c r="AH102" s="11">
        <f t="shared" si="41"/>
        <v>0</v>
      </c>
      <c r="AI102" s="11">
        <f>+AF102+'ОИ по месеци 2014 '!AI102</f>
        <v>0</v>
      </c>
      <c r="AJ102" s="11">
        <f>+AG102+'ОИ по месеци 2014 '!AJ102</f>
        <v>0</v>
      </c>
      <c r="AK102" s="11">
        <f t="shared" si="42"/>
        <v>0</v>
      </c>
      <c r="AL102" s="11">
        <f>+AI102+'ОИ по месеци 2014 '!AL102</f>
        <v>0</v>
      </c>
      <c r="AM102" s="11">
        <f>+AJ102+'ОИ по месеци 2014 '!AM102</f>
        <v>0</v>
      </c>
      <c r="AN102" s="11">
        <f t="shared" si="43"/>
        <v>0</v>
      </c>
      <c r="AO102" s="11">
        <f>+AL102+'ОИ по месеци 2014 '!AO102</f>
        <v>0</v>
      </c>
      <c r="AP102" s="11">
        <f>+AM102+'ОИ по месеци 2014 '!AP102</f>
        <v>0</v>
      </c>
      <c r="AQ102" s="51" t="str">
        <f t="shared" si="44"/>
        <v> </v>
      </c>
    </row>
    <row r="103" spans="1:43" ht="13.5">
      <c r="A103" s="27" t="s">
        <v>208</v>
      </c>
      <c r="B103" s="22" t="s">
        <v>49</v>
      </c>
      <c r="C103" s="20" t="s">
        <v>73</v>
      </c>
      <c r="D103" s="11">
        <f aca="true" t="shared" si="48" ref="D103:D108">+E103+F103</f>
        <v>0</v>
      </c>
      <c r="E103" s="11">
        <f>+'ОИ по месеци 2014 '!E103</f>
        <v>0</v>
      </c>
      <c r="F103" s="11">
        <f>+'ОИ по месеци 2014 '!F103</f>
        <v>0</v>
      </c>
      <c r="G103" s="11">
        <f aca="true" t="shared" si="49" ref="G103:G108">+H103+I103</f>
        <v>0</v>
      </c>
      <c r="H103" s="11">
        <f>+'ОИ по месеци 2014 '!H103</f>
        <v>0</v>
      </c>
      <c r="I103" s="11">
        <f>+'ОИ по месеци 2014 '!I103</f>
        <v>0</v>
      </c>
      <c r="J103" s="11">
        <f aca="true" t="shared" si="50" ref="J103:J108">+K103+L103</f>
        <v>0</v>
      </c>
      <c r="K103" s="11">
        <f>+H103+'ОИ по месеци 2014 '!K103</f>
        <v>0</v>
      </c>
      <c r="L103" s="11">
        <f>+I103+'ОИ по месеци 2014 '!L103</f>
        <v>0</v>
      </c>
      <c r="M103" s="11">
        <f aca="true" t="shared" si="51" ref="M103:M108">+N103+O103</f>
        <v>0</v>
      </c>
      <c r="N103" s="11">
        <f>+K103+'ОИ по месеци 2014 '!N103</f>
        <v>0</v>
      </c>
      <c r="O103" s="11">
        <f>+L103+'ОИ по месеци 2014 '!O103</f>
        <v>0</v>
      </c>
      <c r="P103" s="11">
        <f aca="true" t="shared" si="52" ref="P103:P108">+Q103+R103</f>
        <v>0</v>
      </c>
      <c r="Q103" s="11">
        <f>+N103+'ОИ по месеци 2014 '!Q103</f>
        <v>0</v>
      </c>
      <c r="R103" s="11">
        <f>+O103+'ОИ по месеци 2014 '!R103</f>
        <v>0</v>
      </c>
      <c r="S103" s="11">
        <f aca="true" t="shared" si="53" ref="S103:S108">+T103+U103</f>
        <v>0</v>
      </c>
      <c r="T103" s="11">
        <f>+Q103+'ОИ по месеци 2014 '!T103</f>
        <v>0</v>
      </c>
      <c r="U103" s="11">
        <f>+R103+'ОИ по месеци 2014 '!U103</f>
        <v>0</v>
      </c>
      <c r="V103" s="11">
        <f aca="true" t="shared" si="54" ref="V103:V108">+W103+X103</f>
        <v>0</v>
      </c>
      <c r="W103" s="11">
        <f>+T103+'ОИ по месеци 2014 '!W103</f>
        <v>0</v>
      </c>
      <c r="X103" s="11">
        <f>+U103+'ОИ по месеци 2014 '!X103</f>
        <v>0</v>
      </c>
      <c r="Y103" s="11">
        <f aca="true" t="shared" si="55" ref="Y103:Y108">+Z103+AA103</f>
        <v>0</v>
      </c>
      <c r="Z103" s="11">
        <f>+W103+'ОИ по месеци 2014 '!Z103</f>
        <v>0</v>
      </c>
      <c r="AA103" s="11">
        <f>+X103+'ОИ по месеци 2014 '!AA103</f>
        <v>0</v>
      </c>
      <c r="AB103" s="11">
        <f aca="true" t="shared" si="56" ref="AB103:AB108">+AC103+AD103</f>
        <v>0</v>
      </c>
      <c r="AC103" s="11">
        <f>+Z103+'ОИ по месеци 2014 '!AC103</f>
        <v>0</v>
      </c>
      <c r="AD103" s="11">
        <f>+AA103+'ОИ по месеци 2014 '!AD103</f>
        <v>0</v>
      </c>
      <c r="AE103" s="11">
        <f aca="true" t="shared" si="57" ref="AE103:AE108">+AF103+AG103</f>
        <v>0</v>
      </c>
      <c r="AF103" s="11">
        <f>+AC103+'ОИ по месеци 2014 '!AF103</f>
        <v>0</v>
      </c>
      <c r="AG103" s="11">
        <f>+AD103+'ОИ по месеци 2014 '!AG103</f>
        <v>0</v>
      </c>
      <c r="AH103" s="11">
        <f aca="true" t="shared" si="58" ref="AH103:AH108">+AI103+AJ103</f>
        <v>0</v>
      </c>
      <c r="AI103" s="11">
        <f>+AF103+'ОИ по месеци 2014 '!AI103</f>
        <v>0</v>
      </c>
      <c r="AJ103" s="11">
        <f>+AG103+'ОИ по месеци 2014 '!AJ103</f>
        <v>0</v>
      </c>
      <c r="AK103" s="11">
        <f aca="true" t="shared" si="59" ref="AK103:AK108">+AL103+AM103</f>
        <v>0</v>
      </c>
      <c r="AL103" s="11">
        <f>+AI103+'ОИ по месеци 2014 '!AL103</f>
        <v>0</v>
      </c>
      <c r="AM103" s="11">
        <f>+AJ103+'ОИ по месеци 2014 '!AM103</f>
        <v>0</v>
      </c>
      <c r="AN103" s="11">
        <f aca="true" t="shared" si="60" ref="AN103:AN108">+AO103+AP103</f>
        <v>0</v>
      </c>
      <c r="AO103" s="11">
        <f>+AL103+'ОИ по месеци 2014 '!AO103</f>
        <v>0</v>
      </c>
      <c r="AP103" s="11">
        <f>+AM103+'ОИ по месеци 2014 '!AP103</f>
        <v>0</v>
      </c>
      <c r="AQ103" s="51" t="str">
        <f t="shared" si="44"/>
        <v> </v>
      </c>
    </row>
    <row r="104" spans="1:43" ht="27">
      <c r="A104" s="27" t="s">
        <v>209</v>
      </c>
      <c r="B104" s="22" t="s">
        <v>252</v>
      </c>
      <c r="C104" s="16" t="s">
        <v>255</v>
      </c>
      <c r="D104" s="11">
        <f t="shared" si="48"/>
        <v>0</v>
      </c>
      <c r="E104" s="11">
        <f>+'ОИ по месеци 2014 '!E104</f>
        <v>0</v>
      </c>
      <c r="F104" s="11">
        <f>+'ОИ по месеци 2014 '!F104</f>
        <v>0</v>
      </c>
      <c r="G104" s="11">
        <f t="shared" si="49"/>
        <v>0</v>
      </c>
      <c r="H104" s="11">
        <f>+'ОИ по месеци 2014 '!H104</f>
        <v>0</v>
      </c>
      <c r="I104" s="11">
        <f>+'ОИ по месеци 2014 '!I104</f>
        <v>0</v>
      </c>
      <c r="J104" s="11">
        <f t="shared" si="50"/>
        <v>0</v>
      </c>
      <c r="K104" s="11">
        <f>+H104+'ОИ по месеци 2014 '!K104</f>
        <v>0</v>
      </c>
      <c r="L104" s="11">
        <f>+I104+'ОИ по месеци 2014 '!L104</f>
        <v>0</v>
      </c>
      <c r="M104" s="11">
        <f t="shared" si="51"/>
        <v>0</v>
      </c>
      <c r="N104" s="11">
        <f>+K104+'ОИ по месеци 2014 '!N104</f>
        <v>0</v>
      </c>
      <c r="O104" s="11">
        <f>+L104+'ОИ по месеци 2014 '!O104</f>
        <v>0</v>
      </c>
      <c r="P104" s="11">
        <f t="shared" si="52"/>
        <v>0</v>
      </c>
      <c r="Q104" s="11">
        <f>+N104+'ОИ по месеци 2014 '!Q104</f>
        <v>0</v>
      </c>
      <c r="R104" s="11">
        <f>+O104+'ОИ по месеци 2014 '!R104</f>
        <v>0</v>
      </c>
      <c r="S104" s="11">
        <f t="shared" si="53"/>
        <v>0</v>
      </c>
      <c r="T104" s="11">
        <f>+Q104+'ОИ по месеци 2014 '!T104</f>
        <v>0</v>
      </c>
      <c r="U104" s="11">
        <f>+R104+'ОИ по месеци 2014 '!U104</f>
        <v>0</v>
      </c>
      <c r="V104" s="11">
        <f t="shared" si="54"/>
        <v>0</v>
      </c>
      <c r="W104" s="11">
        <f>+T104+'ОИ по месеци 2014 '!W104</f>
        <v>0</v>
      </c>
      <c r="X104" s="11">
        <f>+U104+'ОИ по месеци 2014 '!X104</f>
        <v>0</v>
      </c>
      <c r="Y104" s="11">
        <f t="shared" si="55"/>
        <v>0</v>
      </c>
      <c r="Z104" s="11">
        <f>+W104+'ОИ по месеци 2014 '!Z104</f>
        <v>0</v>
      </c>
      <c r="AA104" s="11">
        <f>+X104+'ОИ по месеци 2014 '!AA104</f>
        <v>0</v>
      </c>
      <c r="AB104" s="11">
        <f t="shared" si="56"/>
        <v>0</v>
      </c>
      <c r="AC104" s="11">
        <f>+Z104+'ОИ по месеци 2014 '!AC104</f>
        <v>0</v>
      </c>
      <c r="AD104" s="11">
        <f>+AA104+'ОИ по месеци 2014 '!AD104</f>
        <v>0</v>
      </c>
      <c r="AE104" s="11">
        <f t="shared" si="57"/>
        <v>0</v>
      </c>
      <c r="AF104" s="11">
        <f>+AC104+'ОИ по месеци 2014 '!AF104</f>
        <v>0</v>
      </c>
      <c r="AG104" s="11">
        <f>+AD104+'ОИ по месеци 2014 '!AG104</f>
        <v>0</v>
      </c>
      <c r="AH104" s="11">
        <f t="shared" si="58"/>
        <v>0</v>
      </c>
      <c r="AI104" s="11">
        <f>+AF104+'ОИ по месеци 2014 '!AI104</f>
        <v>0</v>
      </c>
      <c r="AJ104" s="11">
        <f>+AG104+'ОИ по месеци 2014 '!AJ104</f>
        <v>0</v>
      </c>
      <c r="AK104" s="11">
        <f t="shared" si="59"/>
        <v>0</v>
      </c>
      <c r="AL104" s="11">
        <f>+AI104+'ОИ по месеци 2014 '!AL104</f>
        <v>0</v>
      </c>
      <c r="AM104" s="11">
        <f>+AJ104+'ОИ по месеци 2014 '!AM104</f>
        <v>0</v>
      </c>
      <c r="AN104" s="11">
        <f t="shared" si="60"/>
        <v>0</v>
      </c>
      <c r="AO104" s="11">
        <f>+AL104+'ОИ по месеци 2014 '!AO104</f>
        <v>0</v>
      </c>
      <c r="AP104" s="11">
        <f>+AM104+'ОИ по месеци 2014 '!AP104</f>
        <v>0</v>
      </c>
      <c r="AQ104" s="51" t="str">
        <f t="shared" si="44"/>
        <v> </v>
      </c>
    </row>
    <row r="105" spans="1:43" ht="27">
      <c r="A105" s="27" t="s">
        <v>244</v>
      </c>
      <c r="B105" s="22" t="s">
        <v>253</v>
      </c>
      <c r="C105" s="16" t="s">
        <v>254</v>
      </c>
      <c r="D105" s="11">
        <f t="shared" si="48"/>
        <v>0</v>
      </c>
      <c r="E105" s="11">
        <f>+'ОИ по месеци 2014 '!E105</f>
        <v>0</v>
      </c>
      <c r="F105" s="11">
        <f>+'ОИ по месеци 2014 '!F105</f>
        <v>0</v>
      </c>
      <c r="G105" s="11">
        <f t="shared" si="49"/>
        <v>0</v>
      </c>
      <c r="H105" s="11">
        <f>+'ОИ по месеци 2014 '!H105</f>
        <v>0</v>
      </c>
      <c r="I105" s="11">
        <f>+'ОИ по месеци 2014 '!I105</f>
        <v>0</v>
      </c>
      <c r="J105" s="11">
        <f t="shared" si="50"/>
        <v>0</v>
      </c>
      <c r="K105" s="11">
        <f>+H105+'ОИ по месеци 2014 '!K105</f>
        <v>0</v>
      </c>
      <c r="L105" s="11">
        <f>+I105+'ОИ по месеци 2014 '!L105</f>
        <v>0</v>
      </c>
      <c r="M105" s="11">
        <f t="shared" si="51"/>
        <v>0</v>
      </c>
      <c r="N105" s="11">
        <f>+K105+'ОИ по месеци 2014 '!N105</f>
        <v>0</v>
      </c>
      <c r="O105" s="11">
        <f>+L105+'ОИ по месеци 2014 '!O105</f>
        <v>0</v>
      </c>
      <c r="P105" s="11">
        <f t="shared" si="52"/>
        <v>0</v>
      </c>
      <c r="Q105" s="11">
        <f>+N105+'ОИ по месеци 2014 '!Q105</f>
        <v>0</v>
      </c>
      <c r="R105" s="11">
        <f>+O105+'ОИ по месеци 2014 '!R105</f>
        <v>0</v>
      </c>
      <c r="S105" s="11">
        <f t="shared" si="53"/>
        <v>0</v>
      </c>
      <c r="T105" s="11">
        <f>+Q105+'ОИ по месеци 2014 '!T105</f>
        <v>0</v>
      </c>
      <c r="U105" s="11">
        <f>+R105+'ОИ по месеци 2014 '!U105</f>
        <v>0</v>
      </c>
      <c r="V105" s="11">
        <f t="shared" si="54"/>
        <v>0</v>
      </c>
      <c r="W105" s="11">
        <f>+T105+'ОИ по месеци 2014 '!W105</f>
        <v>0</v>
      </c>
      <c r="X105" s="11">
        <f>+U105+'ОИ по месеци 2014 '!X105</f>
        <v>0</v>
      </c>
      <c r="Y105" s="11">
        <f t="shared" si="55"/>
        <v>0</v>
      </c>
      <c r="Z105" s="11">
        <f>+W105+'ОИ по месеци 2014 '!Z105</f>
        <v>0</v>
      </c>
      <c r="AA105" s="11">
        <f>+X105+'ОИ по месеци 2014 '!AA105</f>
        <v>0</v>
      </c>
      <c r="AB105" s="11">
        <f t="shared" si="56"/>
        <v>0</v>
      </c>
      <c r="AC105" s="11">
        <f>+Z105+'ОИ по месеци 2014 '!AC105</f>
        <v>0</v>
      </c>
      <c r="AD105" s="11">
        <f>+AA105+'ОИ по месеци 2014 '!AD105</f>
        <v>0</v>
      </c>
      <c r="AE105" s="11">
        <f t="shared" si="57"/>
        <v>0</v>
      </c>
      <c r="AF105" s="11">
        <f>+AC105+'ОИ по месеци 2014 '!AF105</f>
        <v>0</v>
      </c>
      <c r="AG105" s="11">
        <f>+AD105+'ОИ по месеци 2014 '!AG105</f>
        <v>0</v>
      </c>
      <c r="AH105" s="11">
        <f t="shared" si="58"/>
        <v>0</v>
      </c>
      <c r="AI105" s="11">
        <f>+AF105+'ОИ по месеци 2014 '!AI105</f>
        <v>0</v>
      </c>
      <c r="AJ105" s="11">
        <f>+AG105+'ОИ по месеци 2014 '!AJ105</f>
        <v>0</v>
      </c>
      <c r="AK105" s="11">
        <f t="shared" si="59"/>
        <v>0</v>
      </c>
      <c r="AL105" s="11">
        <f>+AI105+'ОИ по месеци 2014 '!AL105</f>
        <v>0</v>
      </c>
      <c r="AM105" s="11">
        <f>+AJ105+'ОИ по месеци 2014 '!AM105</f>
        <v>0</v>
      </c>
      <c r="AN105" s="11">
        <f t="shared" si="60"/>
        <v>0</v>
      </c>
      <c r="AO105" s="11">
        <f>+AL105+'ОИ по месеци 2014 '!AO105</f>
        <v>0</v>
      </c>
      <c r="AP105" s="11">
        <f>+AM105+'ОИ по месеци 2014 '!AP105</f>
        <v>0</v>
      </c>
      <c r="AQ105" s="51" t="str">
        <f t="shared" si="44"/>
        <v> </v>
      </c>
    </row>
    <row r="106" spans="1:43" s="38" customFormat="1" ht="27">
      <c r="A106" s="27" t="s">
        <v>245</v>
      </c>
      <c r="B106" s="24" t="s">
        <v>50</v>
      </c>
      <c r="C106" s="17" t="s">
        <v>74</v>
      </c>
      <c r="D106" s="11">
        <f t="shared" si="48"/>
        <v>0</v>
      </c>
      <c r="E106" s="11">
        <f>+'ОИ по месеци 2014 '!E106</f>
        <v>0</v>
      </c>
      <c r="F106" s="11">
        <f>+'ОИ по месеци 2014 '!F106</f>
        <v>0</v>
      </c>
      <c r="G106" s="11">
        <f t="shared" si="49"/>
        <v>0</v>
      </c>
      <c r="H106" s="11">
        <f>+'ОИ по месеци 2014 '!H106</f>
        <v>0</v>
      </c>
      <c r="I106" s="11">
        <f>+'ОИ по месеци 2014 '!I106</f>
        <v>0</v>
      </c>
      <c r="J106" s="11">
        <f t="shared" si="50"/>
        <v>0</v>
      </c>
      <c r="K106" s="11">
        <f>+H106+'ОИ по месеци 2014 '!K106</f>
        <v>0</v>
      </c>
      <c r="L106" s="11">
        <f>+I106+'ОИ по месеци 2014 '!L106</f>
        <v>0</v>
      </c>
      <c r="M106" s="11">
        <f t="shared" si="51"/>
        <v>0</v>
      </c>
      <c r="N106" s="11">
        <f>+K106+'ОИ по месеци 2014 '!N106</f>
        <v>0</v>
      </c>
      <c r="O106" s="11">
        <f>+L106+'ОИ по месеци 2014 '!O106</f>
        <v>0</v>
      </c>
      <c r="P106" s="11">
        <f t="shared" si="52"/>
        <v>0</v>
      </c>
      <c r="Q106" s="11">
        <f>+N106+'ОИ по месеци 2014 '!Q106</f>
        <v>0</v>
      </c>
      <c r="R106" s="11">
        <f>+O106+'ОИ по месеци 2014 '!R106</f>
        <v>0</v>
      </c>
      <c r="S106" s="11">
        <f t="shared" si="53"/>
        <v>0</v>
      </c>
      <c r="T106" s="11">
        <f>+Q106+'ОИ по месеци 2014 '!T106</f>
        <v>0</v>
      </c>
      <c r="U106" s="11">
        <f>+R106+'ОИ по месеци 2014 '!U106</f>
        <v>0</v>
      </c>
      <c r="V106" s="11">
        <f t="shared" si="54"/>
        <v>0</v>
      </c>
      <c r="W106" s="11">
        <f>+T106+'ОИ по месеци 2014 '!W106</f>
        <v>0</v>
      </c>
      <c r="X106" s="11">
        <f>+U106+'ОИ по месеци 2014 '!X106</f>
        <v>0</v>
      </c>
      <c r="Y106" s="11">
        <f t="shared" si="55"/>
        <v>0</v>
      </c>
      <c r="Z106" s="11">
        <f>+W106+'ОИ по месеци 2014 '!Z106</f>
        <v>0</v>
      </c>
      <c r="AA106" s="11">
        <f>+X106+'ОИ по месеци 2014 '!AA106</f>
        <v>0</v>
      </c>
      <c r="AB106" s="11">
        <f t="shared" si="56"/>
        <v>0</v>
      </c>
      <c r="AC106" s="11">
        <f>+Z106+'ОИ по месеци 2014 '!AC106</f>
        <v>0</v>
      </c>
      <c r="AD106" s="11">
        <f>+AA106+'ОИ по месеци 2014 '!AD106</f>
        <v>0</v>
      </c>
      <c r="AE106" s="11">
        <f t="shared" si="57"/>
        <v>0</v>
      </c>
      <c r="AF106" s="11">
        <f>+AC106+'ОИ по месеци 2014 '!AF106</f>
        <v>0</v>
      </c>
      <c r="AG106" s="11">
        <f>+AD106+'ОИ по месеци 2014 '!AG106</f>
        <v>0</v>
      </c>
      <c r="AH106" s="11">
        <f t="shared" si="58"/>
        <v>0</v>
      </c>
      <c r="AI106" s="11">
        <f>+AF106+'ОИ по месеци 2014 '!AI106</f>
        <v>0</v>
      </c>
      <c r="AJ106" s="11">
        <f>+AG106+'ОИ по месеци 2014 '!AJ106</f>
        <v>0</v>
      </c>
      <c r="AK106" s="11">
        <f t="shared" si="59"/>
        <v>0</v>
      </c>
      <c r="AL106" s="11">
        <f>+AI106+'ОИ по месеци 2014 '!AL106</f>
        <v>0</v>
      </c>
      <c r="AM106" s="11">
        <f>+AJ106+'ОИ по месеци 2014 '!AM106</f>
        <v>0</v>
      </c>
      <c r="AN106" s="11">
        <f t="shared" si="60"/>
        <v>0</v>
      </c>
      <c r="AO106" s="11">
        <f>+AL106+'ОИ по месеци 2014 '!AO106</f>
        <v>0</v>
      </c>
      <c r="AP106" s="11">
        <f>+AM106+'ОИ по месеци 2014 '!AP106</f>
        <v>0</v>
      </c>
      <c r="AQ106" s="51" t="str">
        <f t="shared" si="44"/>
        <v> </v>
      </c>
    </row>
    <row r="107" spans="1:43" s="38" customFormat="1" ht="13.5">
      <c r="A107" s="27" t="s">
        <v>250</v>
      </c>
      <c r="B107" s="53" t="s">
        <v>198</v>
      </c>
      <c r="C107" s="17" t="s">
        <v>199</v>
      </c>
      <c r="D107" s="11">
        <f t="shared" si="48"/>
        <v>0</v>
      </c>
      <c r="E107" s="11">
        <f>+'ОИ по месеци 2014 '!E107</f>
        <v>0</v>
      </c>
      <c r="F107" s="11">
        <f>+'ОИ по месеци 2014 '!F107</f>
        <v>0</v>
      </c>
      <c r="G107" s="11">
        <f t="shared" si="49"/>
        <v>0</v>
      </c>
      <c r="H107" s="11">
        <f>+'ОИ по месеци 2014 '!H107</f>
        <v>0</v>
      </c>
      <c r="I107" s="11">
        <f>+'ОИ по месеци 2014 '!I107</f>
        <v>0</v>
      </c>
      <c r="J107" s="11">
        <f t="shared" si="50"/>
        <v>0</v>
      </c>
      <c r="K107" s="11">
        <f>+H107+'ОИ по месеци 2014 '!K107</f>
        <v>0</v>
      </c>
      <c r="L107" s="11">
        <f>+I107+'ОИ по месеци 2014 '!L107</f>
        <v>0</v>
      </c>
      <c r="M107" s="11">
        <f t="shared" si="51"/>
        <v>0</v>
      </c>
      <c r="N107" s="11">
        <f>+K107+'ОИ по месеци 2014 '!N107</f>
        <v>0</v>
      </c>
      <c r="O107" s="11">
        <f>+L107+'ОИ по месеци 2014 '!O107</f>
        <v>0</v>
      </c>
      <c r="P107" s="11">
        <f t="shared" si="52"/>
        <v>0</v>
      </c>
      <c r="Q107" s="11">
        <f>+N107+'ОИ по месеци 2014 '!Q107</f>
        <v>0</v>
      </c>
      <c r="R107" s="11">
        <f>+O107+'ОИ по месеци 2014 '!R107</f>
        <v>0</v>
      </c>
      <c r="S107" s="11">
        <f t="shared" si="53"/>
        <v>0</v>
      </c>
      <c r="T107" s="11">
        <f>+Q107+'ОИ по месеци 2014 '!T107</f>
        <v>0</v>
      </c>
      <c r="U107" s="11">
        <f>+R107+'ОИ по месеци 2014 '!U107</f>
        <v>0</v>
      </c>
      <c r="V107" s="11">
        <f t="shared" si="54"/>
        <v>0</v>
      </c>
      <c r="W107" s="11">
        <f>+T107+'ОИ по месеци 2014 '!W107</f>
        <v>0</v>
      </c>
      <c r="X107" s="11">
        <f>+U107+'ОИ по месеци 2014 '!X107</f>
        <v>0</v>
      </c>
      <c r="Y107" s="11">
        <f t="shared" si="55"/>
        <v>0</v>
      </c>
      <c r="Z107" s="11">
        <f>+W107+'ОИ по месеци 2014 '!Z107</f>
        <v>0</v>
      </c>
      <c r="AA107" s="11">
        <f>+X107+'ОИ по месеци 2014 '!AA107</f>
        <v>0</v>
      </c>
      <c r="AB107" s="11">
        <f t="shared" si="56"/>
        <v>0</v>
      </c>
      <c r="AC107" s="11">
        <f>+Z107+'ОИ по месеци 2014 '!AC107</f>
        <v>0</v>
      </c>
      <c r="AD107" s="11">
        <f>+AA107+'ОИ по месеци 2014 '!AD107</f>
        <v>0</v>
      </c>
      <c r="AE107" s="11">
        <f t="shared" si="57"/>
        <v>0</v>
      </c>
      <c r="AF107" s="11">
        <f>+AC107+'ОИ по месеци 2014 '!AF107</f>
        <v>0</v>
      </c>
      <c r="AG107" s="11">
        <f>+AD107+'ОИ по месеци 2014 '!AG107</f>
        <v>0</v>
      </c>
      <c r="AH107" s="11">
        <f t="shared" si="58"/>
        <v>0</v>
      </c>
      <c r="AI107" s="11">
        <f>+AF107+'ОИ по месеци 2014 '!AI107</f>
        <v>0</v>
      </c>
      <c r="AJ107" s="11">
        <f>+AG107+'ОИ по месеци 2014 '!AJ107</f>
        <v>0</v>
      </c>
      <c r="AK107" s="11">
        <f t="shared" si="59"/>
        <v>0</v>
      </c>
      <c r="AL107" s="11">
        <f>+AI107+'ОИ по месеци 2014 '!AL107</f>
        <v>0</v>
      </c>
      <c r="AM107" s="11">
        <f>+AJ107+'ОИ по месеци 2014 '!AM107</f>
        <v>0</v>
      </c>
      <c r="AN107" s="11">
        <f t="shared" si="60"/>
        <v>0</v>
      </c>
      <c r="AO107" s="11">
        <f>+AL107+'ОИ по месеци 2014 '!AO107</f>
        <v>0</v>
      </c>
      <c r="AP107" s="11">
        <f>+AM107+'ОИ по месеци 2014 '!AP107</f>
        <v>0</v>
      </c>
      <c r="AQ107" s="51" t="str">
        <f t="shared" si="44"/>
        <v> </v>
      </c>
    </row>
    <row r="108" spans="1:43" ht="13.5">
      <c r="A108" s="27" t="s">
        <v>251</v>
      </c>
      <c r="B108" s="53" t="s">
        <v>98</v>
      </c>
      <c r="C108" s="17" t="s">
        <v>200</v>
      </c>
      <c r="D108" s="11">
        <f t="shared" si="48"/>
        <v>0</v>
      </c>
      <c r="E108" s="11">
        <f>+'ОИ по месеци 2014 '!E108</f>
        <v>0</v>
      </c>
      <c r="F108" s="11">
        <f>+'ОИ по месеци 2014 '!F108</f>
        <v>0</v>
      </c>
      <c r="G108" s="11">
        <f t="shared" si="49"/>
        <v>0</v>
      </c>
      <c r="H108" s="11">
        <f>+'ОИ по месеци 2014 '!H108</f>
        <v>0</v>
      </c>
      <c r="I108" s="11">
        <f>+'ОИ по месеци 2014 '!I108</f>
        <v>0</v>
      </c>
      <c r="J108" s="11">
        <f t="shared" si="50"/>
        <v>0</v>
      </c>
      <c r="K108" s="11">
        <f>+H108+'ОИ по месеци 2014 '!K108</f>
        <v>0</v>
      </c>
      <c r="L108" s="11">
        <f>+I108+'ОИ по месеци 2014 '!L108</f>
        <v>0</v>
      </c>
      <c r="M108" s="11">
        <f t="shared" si="51"/>
        <v>0</v>
      </c>
      <c r="N108" s="11">
        <f>+K108+'ОИ по месеци 2014 '!N108</f>
        <v>0</v>
      </c>
      <c r="O108" s="11">
        <f>+L108+'ОИ по месеци 2014 '!O108</f>
        <v>0</v>
      </c>
      <c r="P108" s="11">
        <f t="shared" si="52"/>
        <v>0</v>
      </c>
      <c r="Q108" s="11">
        <f>+N108+'ОИ по месеци 2014 '!Q108</f>
        <v>0</v>
      </c>
      <c r="R108" s="11">
        <f>+O108+'ОИ по месеци 2014 '!R108</f>
        <v>0</v>
      </c>
      <c r="S108" s="11">
        <f t="shared" si="53"/>
        <v>0</v>
      </c>
      <c r="T108" s="11">
        <f>+Q108+'ОИ по месеци 2014 '!T108</f>
        <v>0</v>
      </c>
      <c r="U108" s="11">
        <f>+R108+'ОИ по месеци 2014 '!U108</f>
        <v>0</v>
      </c>
      <c r="V108" s="11">
        <f t="shared" si="54"/>
        <v>0</v>
      </c>
      <c r="W108" s="11">
        <f>+T108+'ОИ по месеци 2014 '!W108</f>
        <v>0</v>
      </c>
      <c r="X108" s="11">
        <f>+U108+'ОИ по месеци 2014 '!X108</f>
        <v>0</v>
      </c>
      <c r="Y108" s="11">
        <f t="shared" si="55"/>
        <v>0</v>
      </c>
      <c r="Z108" s="11">
        <f>+W108+'ОИ по месеци 2014 '!Z108</f>
        <v>0</v>
      </c>
      <c r="AA108" s="11">
        <f>+X108+'ОИ по месеци 2014 '!AA108</f>
        <v>0</v>
      </c>
      <c r="AB108" s="11">
        <f t="shared" si="56"/>
        <v>0</v>
      </c>
      <c r="AC108" s="11">
        <f>+Z108+'ОИ по месеци 2014 '!AC108</f>
        <v>0</v>
      </c>
      <c r="AD108" s="11">
        <f>+AA108+'ОИ по месеци 2014 '!AD108</f>
        <v>0</v>
      </c>
      <c r="AE108" s="11">
        <f t="shared" si="57"/>
        <v>0</v>
      </c>
      <c r="AF108" s="11">
        <f>+AC108+'ОИ по месеци 2014 '!AF108</f>
        <v>0</v>
      </c>
      <c r="AG108" s="11">
        <f>+AD108+'ОИ по месеци 2014 '!AG108</f>
        <v>0</v>
      </c>
      <c r="AH108" s="11">
        <f t="shared" si="58"/>
        <v>0</v>
      </c>
      <c r="AI108" s="11">
        <f>+AF108+'ОИ по месеци 2014 '!AI108</f>
        <v>0</v>
      </c>
      <c r="AJ108" s="11">
        <f>+AG108+'ОИ по месеци 2014 '!AJ108</f>
        <v>0</v>
      </c>
      <c r="AK108" s="11">
        <f t="shared" si="59"/>
        <v>0</v>
      </c>
      <c r="AL108" s="11">
        <f>+AI108+'ОИ по месеци 2014 '!AL108</f>
        <v>0</v>
      </c>
      <c r="AM108" s="11">
        <f>+AJ108+'ОИ по месеци 2014 '!AM108</f>
        <v>0</v>
      </c>
      <c r="AN108" s="11">
        <f t="shared" si="60"/>
        <v>0</v>
      </c>
      <c r="AO108" s="11">
        <f>+AL108+'ОИ по месеци 2014 '!AO108</f>
        <v>0</v>
      </c>
      <c r="AP108" s="11">
        <f>+AM108+'ОИ по месеци 2014 '!AP108</f>
        <v>0</v>
      </c>
      <c r="AQ108" s="51" t="str">
        <f t="shared" si="44"/>
        <v> </v>
      </c>
    </row>
    <row r="109" spans="2:6" ht="17.25" customHeight="1">
      <c r="B109" s="26"/>
      <c r="C109" s="25"/>
      <c r="D109" s="29"/>
      <c r="E109" s="29"/>
      <c r="F109" s="29"/>
    </row>
  </sheetData>
  <sheetProtection/>
  <mergeCells count="56">
    <mergeCell ref="AH3:AJ3"/>
    <mergeCell ref="AK3:AM3"/>
    <mergeCell ref="AN3:AP3"/>
    <mergeCell ref="D3:F3"/>
    <mergeCell ref="G3:I3"/>
    <mergeCell ref="J3:L3"/>
    <mergeCell ref="M3:O3"/>
    <mergeCell ref="P3:R3"/>
    <mergeCell ref="S3:U3"/>
    <mergeCell ref="V3:X3"/>
    <mergeCell ref="AH4:AJ5"/>
    <mergeCell ref="AH6:AH7"/>
    <mergeCell ref="AI6:AJ6"/>
    <mergeCell ref="AN6:AN7"/>
    <mergeCell ref="AE6:AE7"/>
    <mergeCell ref="AF6:AG6"/>
    <mergeCell ref="AB3:AD3"/>
    <mergeCell ref="AE3:AG3"/>
    <mergeCell ref="Y3:AA3"/>
    <mergeCell ref="AO6:AP6"/>
    <mergeCell ref="AK4:AM5"/>
    <mergeCell ref="AK6:AK7"/>
    <mergeCell ref="AL6:AM6"/>
    <mergeCell ref="AN4:AP5"/>
    <mergeCell ref="Y4:AA5"/>
    <mergeCell ref="Y6:Y7"/>
    <mergeCell ref="W6:X6"/>
    <mergeCell ref="AB4:AD5"/>
    <mergeCell ref="AE4:AG5"/>
    <mergeCell ref="AB6:AB7"/>
    <mergeCell ref="AC6:AD6"/>
    <mergeCell ref="D4:F5"/>
    <mergeCell ref="P4:R5"/>
    <mergeCell ref="G4:I5"/>
    <mergeCell ref="J4:L5"/>
    <mergeCell ref="G6:G7"/>
    <mergeCell ref="Z6:AA6"/>
    <mergeCell ref="V4:X5"/>
    <mergeCell ref="V6:V7"/>
    <mergeCell ref="M6:M7"/>
    <mergeCell ref="N6:O6"/>
    <mergeCell ref="S4:U5"/>
    <mergeCell ref="P6:P7"/>
    <mergeCell ref="Q6:R6"/>
    <mergeCell ref="S6:S7"/>
    <mergeCell ref="T6:U6"/>
    <mergeCell ref="AQ3:AQ7"/>
    <mergeCell ref="A3:A7"/>
    <mergeCell ref="B3:B7"/>
    <mergeCell ref="C3:C7"/>
    <mergeCell ref="D6:D7"/>
    <mergeCell ref="E6:F6"/>
    <mergeCell ref="H6:I6"/>
    <mergeCell ref="J6:J7"/>
    <mergeCell ref="K6:L6"/>
    <mergeCell ref="M4:O5"/>
  </mergeCells>
  <printOptions/>
  <pageMargins left="0.15748031496062992" right="0.15748031496062992" top="0.3937007874015748" bottom="0.3937007874015748" header="0.15748031496062992" footer="0.1968503937007874"/>
  <pageSetup blackAndWhite="1" horizontalDpi="600" verticalDpi="600" orientation="landscape" scale="5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DKusarov</dc:creator>
  <cp:keywords/>
  <dc:description/>
  <cp:lastModifiedBy>Ирина Динкова</cp:lastModifiedBy>
  <cp:lastPrinted>2014-01-23T09:17:51Z</cp:lastPrinted>
  <dcterms:created xsi:type="dcterms:W3CDTF">2006-10-12T08:24:22Z</dcterms:created>
  <dcterms:modified xsi:type="dcterms:W3CDTF">2014-01-27T12:10:36Z</dcterms:modified>
  <cp:category/>
  <cp:version/>
  <cp:contentType/>
  <cp:contentStatus/>
</cp:coreProperties>
</file>