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955" tabRatio="874" activeTab="2"/>
  </bookViews>
  <sheets>
    <sheet name="Указания" sheetId="1" r:id="rId1"/>
    <sheet name="Приложение 3" sheetId="2" r:id="rId2"/>
    <sheet name="Трансфери и заеми" sheetId="3" r:id="rId3"/>
    <sheet name="List" sheetId="4" state="hidden" r:id="rId4"/>
  </sheets>
  <definedNames>
    <definedName name="_xlnm.Print_Area" localSheetId="1">'Приложение 3'!$A$1:$D$64</definedName>
    <definedName name="_xlnm.Print_Area" localSheetId="2">'Трансфери и заеми'!$B$2:$M$52</definedName>
    <definedName name="_xlnm.Print_Titles" localSheetId="2">'Трансфери и заеми'!$B:$B,'Трансфери и заеми'!$8:$12</definedName>
  </definedNames>
  <calcPr fullCalcOnLoad="1"/>
</workbook>
</file>

<file path=xl/comments2.xml><?xml version="1.0" encoding="utf-8"?>
<comments xmlns="http://schemas.openxmlformats.org/spreadsheetml/2006/main">
  <authors>
    <author>DBoyadzhieva</author>
  </authors>
  <commentList>
    <comment ref="D8" authorId="0">
      <text>
        <r>
          <rPr>
            <sz val="8"/>
            <rFont val="Tahoma"/>
            <family val="2"/>
          </rPr>
          <t xml:space="preserve">Въведете код по ЕБК 
на общината
</t>
        </r>
      </text>
    </comment>
  </commentList>
</comments>
</file>

<file path=xl/comments3.xml><?xml version="1.0" encoding="utf-8"?>
<comments xmlns="http://schemas.openxmlformats.org/spreadsheetml/2006/main">
  <authors>
    <author>DBoyadzhieva</author>
  </authors>
  <commentList>
    <comment ref="E6" authorId="0">
      <text>
        <r>
          <rPr>
            <sz val="9"/>
            <rFont val="Tahoma"/>
            <family val="2"/>
          </rPr>
          <t>Въведете код по ЕБК на ведомството</t>
        </r>
      </text>
    </comment>
  </commentList>
</comments>
</file>

<file path=xl/sharedStrings.xml><?xml version="1.0" encoding="utf-8"?>
<sst xmlns="http://schemas.openxmlformats.org/spreadsheetml/2006/main" count="950" uniqueCount="921">
  <si>
    <t>ИЗГОТВИЛ :</t>
  </si>
  <si>
    <t>ГЛ. СЧЕТОВОДИТЕЛ :</t>
  </si>
  <si>
    <t xml:space="preserve"> / име, фамилия /</t>
  </si>
  <si>
    <t>РЪКОВОДИТЕЛ :</t>
  </si>
  <si>
    <t>§ 62-02</t>
  </si>
  <si>
    <t>§ 63-01</t>
  </si>
  <si>
    <t>§ 63-02</t>
  </si>
  <si>
    <t xml:space="preserve">Временни безлихвени заеми от/за ЦБ                                          </t>
  </si>
  <si>
    <t xml:space="preserve">Временни безлихвени заеми между бюдж. см/ки                                 </t>
  </si>
  <si>
    <t xml:space="preserve">Временни безлихвени заеми между ИБСФ и бюдж. см/ки                                        </t>
  </si>
  <si>
    <t xml:space="preserve">Временни безлихвени заеми между ИБСФ (нето)                               </t>
  </si>
  <si>
    <t xml:space="preserve"> § 74-00  </t>
  </si>
  <si>
    <t>§ 75-00</t>
  </si>
  <si>
    <t xml:space="preserve"> § 76-00</t>
  </si>
  <si>
    <t>§ 77-00</t>
  </si>
  <si>
    <t xml:space="preserve"> § 78-00  </t>
  </si>
  <si>
    <t>ОБЩО по подпараграфа :</t>
  </si>
  <si>
    <t>Трансфери между ИБСФ
§ 63-00</t>
  </si>
  <si>
    <t>Трансфери между Б и ИБСФ
§ 62-00</t>
  </si>
  <si>
    <t>МАКЕТ</t>
  </si>
  <si>
    <t>КОД ПО ЕБК :</t>
  </si>
  <si>
    <t>НАИМЕНОВАНИЕ НА ПРБК :</t>
  </si>
  <si>
    <t xml:space="preserve">Служебен телефон : </t>
  </si>
  <si>
    <t>от</t>
  </si>
  <si>
    <t>до</t>
  </si>
  <si>
    <t xml:space="preserve">За период: </t>
  </si>
  <si>
    <t>( в   лв. )</t>
  </si>
  <si>
    <t>4800</t>
  </si>
  <si>
    <t>Код</t>
  </si>
  <si>
    <t>Държавни органи, ведомства, осигурителни фондове</t>
  </si>
  <si>
    <t>(1)</t>
  </si>
  <si>
    <t>(2)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</si>
  <si>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</si>
  <si>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</si>
  <si>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</si>
  <si>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</si>
  <si>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</si>
  <si>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</si>
  <si>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</si>
  <si>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</si>
  <si>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</si>
  <si>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</si>
  <si>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</si>
  <si>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</si>
  <si>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</si>
  <si>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</si>
  <si>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</si>
  <si>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</si>
  <si>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</si>
  <si>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</si>
  <si>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1280</t>
  </si>
  <si>
    <t>Държавни висши военни училища</t>
  </si>
  <si>
    <t>Военна академия "Г. С. Раковски" - София</t>
  </si>
  <si>
    <t>Национален военен университет "Васил Левски" - Велико Търново</t>
  </si>
  <si>
    <t>Висше военноморско училище "Н. Й. Вапцаров" - Варна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</si>
  <si>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</si>
  <si>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</si>
  <si>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</si>
  <si>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</si>
  <si>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</si>
  <si>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</si>
  <si>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</si>
  <si>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</si>
  <si>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</si>
  <si>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>1780</t>
  </si>
  <si>
    <t>Държавни висши училища</t>
  </si>
  <si>
    <t>Софийски университет "Климент Охридски" - София</t>
  </si>
  <si>
    <t>Пловдивски университет "Паисий Хилендарски" - Пловдив</t>
  </si>
  <si>
    <t>Университет "Проф. д-р Асен Златаров" - Бургас</t>
  </si>
  <si>
    <t>Великотърновки университет "Св. св . Кирил и Методий" - В. Търново</t>
  </si>
  <si>
    <t>Югозападен университет "Неофит Рилски" - Благоевград</t>
  </si>
  <si>
    <t>Шуменски университет "Епископ Константин Преславски" - Шумен</t>
  </si>
  <si>
    <t>Русенски университет "Ангел Кънчев" - Русе</t>
  </si>
  <si>
    <t>Технически университет - София</t>
  </si>
  <si>
    <t>Технически университет - София - филиал Пловдив</t>
  </si>
  <si>
    <t>Технически университет - Варна</t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</si>
  <si>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</si>
  <si>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</si>
  <si>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</si>
  <si>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t>Лесотехнически университет - София</t>
  </si>
  <si>
    <t>Химико-технологичен и металургичен университет - София</t>
  </si>
  <si>
    <t>Университет по хранителни технологии - Пловдив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</si>
  <si>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</si>
  <si>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</si>
  <si>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</si>
  <si>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</si>
  <si>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</si>
  <si>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</si>
  <si>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</si>
  <si>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</si>
  <si>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</si>
  <si>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</si>
  <si>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Държавна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</si>
  <si>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</si>
  <si>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</si>
  <si>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</si>
  <si>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</si>
  <si>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</si>
  <si>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</si>
  <si>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Спец. висше училище  по библиотекознание и информационни технологии - София </t>
  </si>
  <si>
    <t xml:space="preserve">Колеж по телекомуникации и пощи - София </t>
  </si>
  <si>
    <t>1790</t>
  </si>
  <si>
    <t>Българска академия на науките</t>
  </si>
  <si>
    <t>1800</t>
  </si>
  <si>
    <t>Министерство на културата</t>
  </si>
  <si>
    <t>1900</t>
  </si>
  <si>
    <t>Министерство на околната среда и водите</t>
  </si>
  <si>
    <t>1950</t>
  </si>
  <si>
    <t>ПУДООС</t>
  </si>
  <si>
    <t>2000</t>
  </si>
  <si>
    <t>2100</t>
  </si>
  <si>
    <t>Министерство на регионалното развитие и благоустройството</t>
  </si>
  <si>
    <t>2200</t>
  </si>
  <si>
    <t>Министерство на земеделието и храните</t>
  </si>
  <si>
    <t>2300</t>
  </si>
  <si>
    <t>2500</t>
  </si>
  <si>
    <t>2600</t>
  </si>
  <si>
    <t>Министерство на държавната администрация и административната реформа</t>
  </si>
  <si>
    <t>2700</t>
  </si>
  <si>
    <t>Министерство на извънредните ситуации</t>
  </si>
  <si>
    <t>3000</t>
  </si>
  <si>
    <t>Държавна агенция  "Национална сигурност"</t>
  </si>
  <si>
    <t>3100</t>
  </si>
  <si>
    <t>Държавна агенция по горите</t>
  </si>
  <si>
    <t>3200</t>
  </si>
  <si>
    <t>Комисия за разсекретяване и обявяване на документите на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</si>
  <si>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</si>
  <si>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</si>
  <si>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</si>
  <si>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</si>
  <si>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</si>
  <si>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за информационни технологии и съобщения</t>
  </si>
  <si>
    <t>3600</t>
  </si>
  <si>
    <t>Държавна агенция за младежта и спорта</t>
  </si>
  <si>
    <t>3700</t>
  </si>
  <si>
    <t>Комисия за установяване на имущество, придобито от престъпна дейност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</si>
  <si>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</si>
  <si>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</si>
  <si>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</si>
  <si>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</si>
  <si>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</si>
  <si>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</si>
  <si>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</si>
  <si>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</si>
  <si>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</si>
  <si>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</si>
  <si>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</si>
  <si>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</si>
  <si>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</si>
  <si>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</si>
  <si>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</si>
  <si>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</si>
  <si>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</si>
  <si>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</si>
  <si>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</si>
  <si>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</si>
  <si>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Държавна комисия по сигурността на информацията</t>
  </si>
  <si>
    <t>5100</t>
  </si>
  <si>
    <t>Държавна агенция по туризъм</t>
  </si>
  <si>
    <t>5200</t>
  </si>
  <si>
    <t>Национална агенция "Пътна инфраструктура"</t>
  </si>
  <si>
    <t>5500</t>
  </si>
  <si>
    <t>Национален осигурителен институт</t>
  </si>
  <si>
    <t>5600</t>
  </si>
  <si>
    <t>Национална здравноосигурителна каса</t>
  </si>
  <si>
    <t>6100</t>
  </si>
  <si>
    <t>Българска национална телевизия</t>
  </si>
  <si>
    <t>6200</t>
  </si>
  <si>
    <t>Българско национално радио</t>
  </si>
  <si>
    <t>9900</t>
  </si>
  <si>
    <t>Централен бюджет</t>
  </si>
  <si>
    <t>Учителски пенсионен фонд</t>
  </si>
  <si>
    <t>5592</t>
  </si>
  <si>
    <t>Фонд "ГВРС"</t>
  </si>
  <si>
    <t>(51хх)</t>
  </si>
  <si>
    <t xml:space="preserve">Общини от област с администр. център - Благоевград            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</si>
  <si>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</si>
  <si>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</si>
  <si>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</si>
  <si>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</si>
  <si>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</si>
  <si>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</si>
  <si>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</si>
  <si>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</si>
  <si>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</si>
  <si>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</si>
  <si>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</si>
  <si>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</si>
  <si>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</si>
  <si>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</si>
  <si>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(52хх)</t>
  </si>
  <si>
    <t>Общини от област с администр. център - Бургас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</si>
  <si>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</si>
  <si>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</si>
  <si>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</si>
  <si>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</si>
  <si>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</si>
  <si>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</si>
  <si>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</si>
  <si>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</si>
  <si>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</si>
  <si>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</si>
  <si>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</si>
  <si>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</si>
  <si>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</si>
  <si>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(53хх)</t>
  </si>
  <si>
    <t>Общини от област с администр. център - 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</si>
  <si>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</si>
  <si>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</si>
  <si>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</si>
  <si>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</si>
  <si>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</si>
  <si>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</si>
  <si>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</si>
  <si>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</si>
  <si>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</si>
  <si>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</si>
  <si>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</si>
  <si>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</si>
  <si>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(54хх)</t>
  </si>
  <si>
    <t>Общини от област с адм. център - Велико Търново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</si>
  <si>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</si>
  <si>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</si>
  <si>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</si>
  <si>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</si>
  <si>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</si>
  <si>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</si>
  <si>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</si>
  <si>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</si>
  <si>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</si>
  <si>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</si>
  <si>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(55хх)</t>
  </si>
  <si>
    <t>Общини от област с администр. център - 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</si>
  <si>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</si>
  <si>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</si>
  <si>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</si>
  <si>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</si>
  <si>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</si>
  <si>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</si>
  <si>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</si>
  <si>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</si>
  <si>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</si>
  <si>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</si>
  <si>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</si>
  <si>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(56хх)</t>
  </si>
  <si>
    <t>Общини от област с администр. център - Враца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</si>
  <si>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</si>
  <si>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</si>
  <si>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</si>
  <si>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</si>
  <si>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</si>
  <si>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</si>
  <si>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</si>
  <si>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</si>
  <si>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</si>
  <si>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</si>
  <si>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</si>
  <si>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(57хх)</t>
  </si>
  <si>
    <t>Общини от област с администр. център - Габрово</t>
  </si>
  <si>
    <t>Габрово</t>
  </si>
  <si>
    <t>Дряново</t>
  </si>
  <si>
    <t>Севлиево</t>
  </si>
  <si>
    <t>Трявна</t>
  </si>
  <si>
    <t>(58хх)</t>
  </si>
  <si>
    <t>Общини от област с администр. център - Добрич</t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</si>
  <si>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</si>
  <si>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</si>
  <si>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</si>
  <si>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</si>
  <si>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</si>
  <si>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</si>
  <si>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</si>
  <si>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</si>
  <si>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(59хх)</t>
  </si>
  <si>
    <t>Общини от област с администр. център - 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</si>
  <si>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</si>
  <si>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</si>
  <si>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</si>
  <si>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</si>
  <si>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</si>
  <si>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</si>
  <si>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</si>
  <si>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(60хх)</t>
  </si>
  <si>
    <t>Общини от област с администр. център - 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</si>
  <si>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</si>
  <si>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</si>
  <si>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</si>
  <si>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</si>
  <si>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</si>
  <si>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</si>
  <si>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</si>
  <si>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</si>
  <si>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</si>
  <si>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(61хх)</t>
  </si>
  <si>
    <t>Общини от област с администр. център - 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</si>
  <si>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</si>
  <si>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</si>
  <si>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</si>
  <si>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</si>
  <si>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</si>
  <si>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</si>
  <si>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</si>
  <si>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</si>
  <si>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(62хх)</t>
  </si>
  <si>
    <t>Общини от област с администр. център - 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</si>
  <si>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</si>
  <si>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</si>
  <si>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</si>
  <si>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</si>
  <si>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</si>
  <si>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</si>
  <si>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</si>
  <si>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</si>
  <si>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</si>
  <si>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</si>
  <si>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</si>
  <si>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(63хх)</t>
  </si>
  <si>
    <t>Общини от област с администр. център - Пазарджик</t>
  </si>
  <si>
    <t>Батак</t>
  </si>
  <si>
    <t>Белово</t>
  </si>
  <si>
    <t>Брацигово</t>
  </si>
  <si>
    <t>Велинград</t>
  </si>
  <si>
    <t>Лесичево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</si>
  <si>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</si>
  <si>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</si>
  <si>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</si>
  <si>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</si>
  <si>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</si>
  <si>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</si>
  <si>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(64хх)</t>
  </si>
  <si>
    <t>Общини от област с администр. център - Перник</t>
  </si>
  <si>
    <t>Брезник</t>
  </si>
  <si>
    <t>Земен</t>
  </si>
  <si>
    <t>Ковачевци</t>
  </si>
  <si>
    <t>Перник</t>
  </si>
  <si>
    <t>Радомир</t>
  </si>
  <si>
    <t>Трън</t>
  </si>
  <si>
    <t>(65хх)</t>
  </si>
  <si>
    <t>Общини от област с администр. център - 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</si>
  <si>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</si>
  <si>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</si>
  <si>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</si>
  <si>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</si>
  <si>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</si>
  <si>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</si>
  <si>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</si>
  <si>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</si>
  <si>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</si>
  <si>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</si>
  <si>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(66хх)</t>
  </si>
  <si>
    <t>Общини от област с администр. център - 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</si>
  <si>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</si>
  <si>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</si>
  <si>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</si>
  <si>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</si>
  <si>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</si>
  <si>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</si>
  <si>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</si>
  <si>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</si>
  <si>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</si>
  <si>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</si>
  <si>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</si>
  <si>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</si>
  <si>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</si>
  <si>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</si>
  <si>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</si>
  <si>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</si>
  <si>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</si>
  <si>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</si>
  <si>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(67хх)</t>
  </si>
  <si>
    <t>Общини от област с администр. център - 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</si>
  <si>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</si>
  <si>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</si>
  <si>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</si>
  <si>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</si>
  <si>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</si>
  <si>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</si>
  <si>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</si>
  <si>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(68хх)</t>
  </si>
  <si>
    <t>Общини от област с административен център - 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</si>
  <si>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</si>
  <si>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</si>
  <si>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</si>
  <si>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</si>
  <si>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</si>
  <si>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</si>
  <si>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</si>
  <si>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(69хх)</t>
  </si>
  <si>
    <t>Общини от област с администр. център - 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</si>
  <si>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</si>
  <si>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</si>
  <si>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</si>
  <si>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</si>
  <si>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</si>
  <si>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</si>
  <si>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</si>
  <si>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(70хх)</t>
  </si>
  <si>
    <t>Общини от област с администр. център - Сливен</t>
  </si>
  <si>
    <t>Котел</t>
  </si>
  <si>
    <t>Нова Загора</t>
  </si>
  <si>
    <t>Сливен</t>
  </si>
  <si>
    <t>Твърдица</t>
  </si>
  <si>
    <t>(71хх)</t>
  </si>
  <si>
    <t>Общини от област с администр. център - 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</si>
  <si>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</si>
  <si>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</si>
  <si>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</si>
  <si>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</si>
  <si>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</si>
  <si>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</si>
  <si>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</si>
  <si>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</si>
  <si>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</si>
  <si>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</si>
  <si>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(72хх)</t>
  </si>
  <si>
    <t>Област София - град - Столична община и райони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</si>
  <si>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</si>
  <si>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</si>
  <si>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</si>
  <si>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</si>
  <si>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</si>
  <si>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</si>
  <si>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</si>
  <si>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</si>
  <si>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</si>
  <si>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</si>
  <si>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</si>
  <si>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</si>
  <si>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</si>
  <si>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</si>
  <si>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</si>
  <si>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</si>
  <si>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</si>
  <si>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</si>
  <si>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</si>
  <si>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</si>
  <si>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</si>
  <si>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</si>
  <si>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</si>
  <si>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</si>
  <si>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</si>
  <si>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(73хх)</t>
  </si>
  <si>
    <t>Общини от област с администр. център - 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</si>
  <si>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</si>
  <si>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</si>
  <si>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</si>
  <si>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</si>
  <si>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</si>
  <si>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</si>
  <si>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</si>
  <si>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</si>
  <si>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</si>
  <si>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</si>
  <si>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</si>
  <si>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</si>
  <si>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</si>
  <si>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</si>
  <si>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</si>
  <si>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</si>
  <si>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</si>
  <si>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</si>
  <si>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</si>
  <si>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</si>
  <si>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</si>
  <si>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</si>
  <si>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(74хх)</t>
  </si>
  <si>
    <t>Общини от област с админ. център - 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</si>
  <si>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</si>
  <si>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</si>
  <si>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</si>
  <si>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</si>
  <si>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</si>
  <si>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</si>
  <si>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</si>
  <si>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</si>
  <si>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</si>
  <si>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</si>
  <si>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</si>
  <si>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(75хх)</t>
  </si>
  <si>
    <t>Общини от област с администр. център - Търговище</t>
  </si>
  <si>
    <t>Антоново</t>
  </si>
  <si>
    <t>Омуртаг</t>
  </si>
  <si>
    <t>Опака</t>
  </si>
  <si>
    <t>Попово</t>
  </si>
  <si>
    <t>Търговище</t>
  </si>
  <si>
    <t>(76хх)</t>
  </si>
  <si>
    <t>Общини от област с администр. център - 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</si>
  <si>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</si>
  <si>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</si>
  <si>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</si>
  <si>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</si>
  <si>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</si>
  <si>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</si>
  <si>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</si>
  <si>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</si>
  <si>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</si>
  <si>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</si>
  <si>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</si>
  <si>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(77хх)</t>
  </si>
  <si>
    <t>Общини от област с администр. център - 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</si>
  <si>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</si>
  <si>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</si>
  <si>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</si>
  <si>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</si>
  <si>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</si>
  <si>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</si>
  <si>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</si>
  <si>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</si>
  <si>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</si>
  <si>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</si>
  <si>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(78хх)</t>
  </si>
  <si>
    <t>Общини от област с администр. център - Ямбол</t>
  </si>
  <si>
    <t>Болярово</t>
  </si>
  <si>
    <t>Елхово</t>
  </si>
  <si>
    <t>Стралджа</t>
  </si>
  <si>
    <t>Тунджа</t>
  </si>
  <si>
    <t>Ямбол</t>
  </si>
  <si>
    <t>1717</t>
  </si>
  <si>
    <t>1281</t>
  </si>
  <si>
    <t>1282</t>
  </si>
  <si>
    <t>1283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</si>
  <si>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</si>
  <si>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</si>
  <si>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</si>
  <si>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</si>
  <si>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</si>
  <si>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</si>
  <si>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</si>
  <si>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</si>
  <si>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</si>
  <si>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</si>
  <si>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</si>
  <si>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</si>
  <si>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</si>
  <si>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</si>
  <si>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</si>
  <si>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</si>
  <si>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</si>
  <si>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</si>
  <si>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</si>
  <si>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</si>
  <si>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</si>
  <si>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</si>
  <si>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</si>
  <si>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</si>
  <si>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</si>
  <si>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</si>
  <si>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</si>
  <si>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</si>
  <si>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</si>
  <si>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</si>
  <si>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</si>
  <si>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</si>
  <si>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</si>
  <si>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</si>
  <si>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5522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</si>
  <si>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</si>
  <si>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</si>
  <si>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</si>
  <si>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</si>
  <si>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</si>
  <si>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</si>
  <si>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</si>
  <si>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</si>
  <si>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</si>
  <si>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</si>
  <si>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</si>
  <si>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</si>
  <si>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</si>
  <si>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</si>
  <si>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/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</si>
  <si>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</si>
  <si>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</si>
  <si>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</si>
  <si>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</si>
  <si>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</si>
  <si>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</si>
  <si>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</si>
  <si>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</si>
  <si>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</si>
  <si>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</si>
  <si>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</si>
  <si>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</si>
  <si>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</si>
  <si>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</si>
  <si>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</si>
  <si>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</si>
  <si>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</si>
  <si>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</si>
  <si>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</si>
  <si>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</si>
  <si>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</si>
  <si>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</si>
  <si>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</si>
  <si>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</si>
  <si>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</si>
  <si>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</si>
  <si>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</si>
  <si>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</si>
  <si>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</si>
  <si>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</si>
  <si>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</si>
  <si>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</si>
  <si>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</si>
  <si>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</si>
  <si>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</si>
  <si>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</si>
  <si>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</si>
  <si>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</si>
  <si>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</si>
  <si>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</si>
  <si>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</si>
  <si>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</si>
  <si>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</si>
  <si>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</si>
  <si>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</si>
  <si>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</si>
  <si>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</si>
  <si>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</si>
  <si>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</si>
  <si>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</si>
  <si>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</si>
  <si>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</si>
  <si>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</si>
  <si>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</si>
  <si>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</si>
  <si>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</si>
  <si>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</si>
  <si>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</si>
  <si>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</si>
  <si>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</si>
  <si>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</si>
  <si>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</si>
  <si>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</si>
  <si>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</si>
  <si>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</si>
  <si>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</si>
  <si>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</si>
  <si>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</si>
  <si>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</si>
  <si>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</si>
  <si>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</si>
  <si>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</si>
  <si>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</si>
  <si>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</si>
  <si>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</si>
  <si>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</si>
  <si>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</si>
  <si>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</si>
  <si>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</si>
  <si>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</si>
  <si>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</si>
  <si>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</si>
  <si>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</si>
  <si>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</si>
  <si>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</si>
  <si>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</si>
  <si>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</si>
  <si>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</si>
  <si>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</si>
  <si>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</si>
  <si>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</si>
  <si>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</si>
  <si>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</si>
  <si>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</si>
  <si>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</si>
  <si>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</si>
  <si>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</si>
  <si>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</si>
  <si>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</si>
  <si>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</si>
  <si>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</si>
  <si>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</si>
  <si>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</si>
  <si>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</si>
  <si>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</si>
  <si>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</si>
  <si>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</si>
  <si>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</si>
  <si>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</si>
  <si>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</si>
  <si>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</si>
  <si>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</si>
  <si>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</si>
  <si>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</si>
  <si>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</si>
  <si>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</si>
  <si>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</si>
  <si>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</si>
  <si>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</si>
  <si>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</si>
  <si>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</si>
  <si>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</si>
  <si>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</si>
  <si>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</si>
  <si>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</si>
  <si>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</si>
  <si>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</si>
  <si>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</si>
  <si>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</si>
  <si>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</si>
  <si>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</si>
  <si>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</si>
  <si>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</si>
  <si>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</si>
  <si>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</si>
  <si>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</si>
  <si>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</si>
  <si>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</si>
  <si>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</si>
  <si>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</si>
  <si>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</si>
  <si>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</si>
  <si>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</si>
  <si>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</si>
  <si>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</si>
  <si>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</si>
  <si>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</si>
  <si>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</si>
  <si>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</si>
  <si>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</si>
  <si>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</si>
  <si>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</si>
  <si>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</si>
  <si>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</si>
  <si>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</si>
  <si>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</si>
  <si>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</si>
  <si>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</si>
  <si>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</si>
  <si>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</si>
  <si>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</si>
  <si>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</si>
  <si>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</si>
  <si>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</si>
  <si>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</si>
  <si>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</si>
  <si>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</si>
  <si>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</si>
  <si>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</si>
  <si>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</si>
  <si>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</si>
  <si>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</si>
  <si>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</si>
  <si>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</si>
  <si>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</si>
  <si>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</si>
  <si>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</si>
  <si>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</si>
  <si>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</si>
  <si>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</si>
  <si>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</si>
  <si>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</si>
  <si>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</si>
  <si>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</si>
  <si>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</si>
  <si>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</si>
  <si>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</si>
  <si>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</si>
  <si>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</si>
  <si>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</si>
  <si>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</si>
  <si>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</si>
  <si>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</si>
  <si>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</si>
  <si>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</si>
  <si>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</si>
  <si>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</si>
  <si>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</si>
  <si>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</si>
  <si>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</si>
  <si>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</si>
  <si>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</si>
  <si>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</si>
  <si>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</si>
  <si>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</si>
  <si>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</si>
  <si>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</si>
  <si>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</si>
  <si>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</si>
  <si>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</si>
  <si>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</si>
  <si>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</si>
  <si>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</si>
  <si>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</si>
  <si>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</si>
  <si>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</si>
  <si>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</si>
  <si>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</si>
  <si>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</si>
  <si>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</si>
  <si>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</si>
  <si>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</si>
  <si>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</si>
  <si>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</si>
  <si>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</si>
  <si>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</si>
  <si>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</si>
  <si>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</si>
  <si>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</si>
  <si>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</si>
  <si>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</si>
  <si>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</si>
  <si>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</si>
  <si>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</si>
  <si>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</si>
  <si>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</si>
  <si>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</si>
  <si>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</si>
  <si>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</si>
  <si>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</si>
  <si>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</si>
  <si>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</si>
  <si>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</si>
  <si>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</si>
  <si>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</si>
  <si>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</si>
  <si>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</si>
  <si>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</si>
  <si>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</si>
  <si>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</si>
  <si>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</si>
  <si>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</si>
  <si>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</si>
  <si>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</si>
  <si>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</si>
  <si>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</si>
  <si>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</si>
  <si>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</si>
  <si>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</si>
  <si>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</si>
  <si>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</si>
  <si>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</si>
  <si>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</si>
  <si>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</si>
  <si>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</si>
  <si>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</si>
  <si>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</si>
  <si>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</si>
  <si>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</si>
  <si>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</si>
  <si>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</si>
  <si>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</si>
  <si>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</si>
  <si>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</si>
  <si>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</si>
  <si>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print</t>
  </si>
  <si>
    <t>Министерство на физическото възпитание и спорта</t>
  </si>
  <si>
    <t>Министерство на образованието, младежта и науката</t>
  </si>
  <si>
    <t>Министерство на икономиката, енергетиката и туризма</t>
  </si>
  <si>
    <t>Министерство на транспорта, информационните технологии и съобщенията</t>
  </si>
  <si>
    <t xml:space="preserve">Временни безлихвени
 заеми от/за ПУДООС                                          </t>
  </si>
  <si>
    <t>III.  ВРЕМЕННИ БЕЗЛИХВЕНИ ЗАЕМИ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</si>
  <si>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</si>
  <si>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</si>
  <si>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</si>
  <si>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</si>
  <si>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t>получени от общини целеви трансфери (субвенции) от ЦБ чрез  кодовете в СЕБРА 488 001 ххх-х</t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</si>
  <si>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</si>
  <si>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t xml:space="preserve"> Получени трансфери (субсидии/вноски) от ЦБ (нето)</t>
  </si>
  <si>
    <t>31-00</t>
  </si>
  <si>
    <r>
      <t xml:space="preserve">получени от общини целеви трансфери (субсидии) от ЦБ чрез кодове в СЕБРА </t>
    </r>
    <r>
      <rPr>
        <sz val="12"/>
        <rFont val="Times New Roman CYR"/>
        <family val="0"/>
      </rPr>
      <t>488 002 ххх-х</t>
    </r>
  </si>
  <si>
    <r>
      <t xml:space="preserve">вноски </t>
    </r>
    <r>
      <rPr>
        <sz val="12"/>
        <rFont val="Times New Roman CYR"/>
        <family val="0"/>
      </rPr>
      <t>за ЦБ за текущата година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</si>
  <si>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за минали години - попълва се от първостепенните разпоредители и ЦБ (-/+)</t>
    </r>
  </si>
  <si>
    <t>31-10</t>
  </si>
  <si>
    <t>31-11</t>
  </si>
  <si>
    <t>31-12</t>
  </si>
  <si>
    <t>31-13</t>
  </si>
  <si>
    <t>31-18</t>
  </si>
  <si>
    <t>31-28</t>
  </si>
  <si>
    <t>31-20</t>
  </si>
  <si>
    <t>31-30</t>
  </si>
  <si>
    <t>31-40</t>
  </si>
  <si>
    <t>Трансфери (субсидии, вноски) между бюджетни сметки (нето)</t>
  </si>
  <si>
    <r>
      <t xml:space="preserve">получени трансфери </t>
    </r>
    <r>
      <rPr>
        <i/>
        <sz val="12"/>
        <rFont val="Times New Roman Cyr"/>
        <family val="1"/>
      </rPr>
      <t>(+)</t>
    </r>
  </si>
  <si>
    <t>предоставени трансфери (-)</t>
  </si>
  <si>
    <t>трансфери от МТСП по програми за осигуряване на заетост (+/-)</t>
  </si>
  <si>
    <t>Трансфери (субсидии, вноски) между бюджетни и извънбюджетни сметки/фондове (нето)</t>
  </si>
  <si>
    <t>получени трансфери (+)</t>
  </si>
  <si>
    <t>Трансфери (субсидии, вноски) между извънбюджетни сметки/фондове (нето)</t>
  </si>
  <si>
    <t>Трансфери от/за предприятието за управление на дейностите по опазване на околната среда (ПУДООС)</t>
  </si>
  <si>
    <t>Получени/предоставени временни безлихвени заеми от/за ЦБ (нето)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</si>
  <si>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</si>
  <si>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</si>
  <si>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Временни безлихвени заеми между извънбюджетни сметки/фондове (нето)</t>
  </si>
  <si>
    <t>Временни безлихвени заеми от/за ПУДООС (нето)</t>
  </si>
  <si>
    <t>61-00</t>
  </si>
  <si>
    <t>62-00</t>
  </si>
  <si>
    <t>63-00</t>
  </si>
  <si>
    <t>64-00</t>
  </si>
  <si>
    <r>
      <t xml:space="preserve"> Получени трансфери (субсидии/вноски) от ЦБ (нето) - </t>
    </r>
    <r>
      <rPr>
        <b/>
        <i/>
        <sz val="12"/>
        <color indexed="10"/>
        <rFont val="Times New Roman"/>
        <family val="1"/>
      </rPr>
      <t>План</t>
    </r>
  </si>
  <si>
    <t>I.  СУБСИДИИ</t>
  </si>
  <si>
    <t>II.  ТРАНСФЕРИ</t>
  </si>
  <si>
    <t>1. БО - 3</t>
  </si>
  <si>
    <t>Други източници (вкл. от/за с/ки 7304, 7443 и 7444)</t>
  </si>
  <si>
    <t>2. С/ка 7444 (ИБСФ 3)</t>
  </si>
  <si>
    <t>Други източници (вкл. от/за с/ки 7304 и 7443)</t>
  </si>
  <si>
    <t>3. С/ка 7443 (ИБСФ-3, ИБСФ-3-КСФ)</t>
  </si>
  <si>
    <t>ИБСФ-3-КСФ-98101-КФ - ОП "Транспорт"</t>
  </si>
  <si>
    <t>ИБСФ-3-КСФ-98102-КФ - ОП "Околна среда"</t>
  </si>
  <si>
    <t>ИБСФ-3-КСФ-98201-ЕФРР - ОП "Транспорт"</t>
  </si>
  <si>
    <t>ИБСФ-3-КСФ-98202-ЕФРР - ОП "Регионално развитие"</t>
  </si>
  <si>
    <t>ИБСФ-3-КСФ-98204-ЕФРР - ОП "Конкурентноспособност"</t>
  </si>
  <si>
    <t>ИБСФ-3-КСФ-98205-ЕФРР - ОП "Околна среда"</t>
  </si>
  <si>
    <t>ИБСФ-3-КСФ-98301-ЕСФ - ОП "Човешки ресурси"</t>
  </si>
  <si>
    <t>ИБСФ-3-КСФ-98302-ЕСФ - ОП "Административен капацитет"</t>
  </si>
  <si>
    <t>ИБСФ-3-(Код 42)- РАЗПЛАЩАТЕЛНА АГЕНЦИЯ</t>
  </si>
  <si>
    <t>Забележка</t>
  </si>
  <si>
    <r>
      <rPr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Може да се променя съдържанието само на оцветените клетки. Към таблицата не трябва да се добавят редове.Не се позволява вмъкването на междинни суми в оцветените клетки. Напомняме, че получени и предоставени трансфери се обозначават със съответните знаци.</t>
    </r>
  </si>
  <si>
    <t xml:space="preserve"> § 62-01  </t>
  </si>
  <si>
    <t>РАЗШИФРОВКА НА ТРАНСФЕРНИ ОПЕРАЦИИ И ВРЕМЕННИ БЕЗЛИХВЕНИ ЗАЕМИ</t>
  </si>
  <si>
    <t>3. Кода, наименованието и датата се прехвърлят чрез формули на страница "Тарнсфери и заеми".</t>
  </si>
  <si>
    <r>
      <t xml:space="preserve">5. На </t>
    </r>
    <r>
      <rPr>
        <b/>
        <i/>
        <sz val="10"/>
        <rFont val="Arial"/>
        <family val="2"/>
      </rPr>
      <t>страница "Трансфери и заеми"</t>
    </r>
    <r>
      <rPr>
        <sz val="10"/>
        <rFont val="Arial"/>
        <family val="0"/>
      </rPr>
      <t xml:space="preserve"> се попълват данните за трансферите и заемите на съответната община, като общите стойностти за подпараграфите се прехвърлят чрез формули на страница "Печат".</t>
    </r>
  </si>
  <si>
    <t>Приложение 3</t>
  </si>
  <si>
    <r>
      <t xml:space="preserve">1.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попълва код на общината. Наименованието на общината се извежда автомтично от системата.</t>
    </r>
  </si>
  <si>
    <r>
      <t xml:space="preserve">2.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въвежда и период, за който ще се работи.</t>
    </r>
  </si>
  <si>
    <r>
      <t xml:space="preserve">4.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попълват данните за субсидиите и за трансферните параграфи 61 и 64. Информацията по останалите позиции от таблицата се изтегля чрез формули от страница "Тарнсфери и заеми".</t>
    </r>
  </si>
  <si>
    <r>
      <t>6. Печат : След приключване на работа само страница "</t>
    </r>
    <r>
      <rPr>
        <b/>
        <i/>
        <sz val="10"/>
        <rFont val="Arial"/>
        <family val="2"/>
      </rPr>
      <t>Приложение 3</t>
    </r>
    <r>
      <rPr>
        <sz val="10"/>
        <rFont val="Arial"/>
        <family val="2"/>
      </rPr>
      <t>" се представя разпечатана и подписана в Министерство на финансите съглсно указанията за изготвянето и представянето на отчетите за касовото изпълнение на бюджетите и извънбюджетните сметки и фондове на общините</t>
    </r>
  </si>
  <si>
    <t xml:space="preserve">        / име, фамилия /</t>
  </si>
  <si>
    <t>РАЗШИФРОВКА НА ТРАНСФЕРНИТЕ ОПЕРАЦИИ И СУБСИДИИ</t>
  </si>
  <si>
    <t>4. От / за община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</si>
</sst>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"/>
    <numFmt numFmtId="178" formatCode="0000\-000"/>
    <numFmt numFmtId="179" formatCode="[$-402]dd\ mmmm\ yyyy\ &quot;г.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_-* #,##0\ &quot;ëâ&quot;_-;\-* #,##0\ &quot;ëâ&quot;_-;_-* &quot;-&quot;\ &quot;ëâ&quot;_-;_-@_-"/>
    <numFmt numFmtId="192" formatCode="_-* #,##0\ _ë_â_-;\-* #,##0\ _ë_â_-;_-* &quot;-&quot;\ _ë_â_-;_-@_-"/>
    <numFmt numFmtId="193" formatCode="_-* #,##0.00\ &quot;ëâ&quot;_-;\-* #,##0.00\ &quot;ëâ&quot;_-;_-* &quot;-&quot;??\ &quot;ëâ&quot;_-;_-@_-"/>
    <numFmt numFmtId="194" formatCode="_-* #,##0.00\ _ë_â_-;\-* #,##0.00\ _ë_â_-;_-* &quot;-&quot;??\ _ë_â_-;_-@_-"/>
    <numFmt numFmtId="195" formatCode="0.000"/>
    <numFmt numFmtId="196" formatCode="0.0000"/>
    <numFmt numFmtId="197" formatCode="0&quot; &quot;#&quot; &quot;#"/>
    <numFmt numFmtId="198" formatCode="00#"/>
    <numFmt numFmtId="199" formatCode="00#0"/>
    <numFmt numFmtId="200" formatCode="0#00"/>
    <numFmt numFmtId="201" formatCode="0#&quot;-&quot;0#"/>
    <numFmt numFmtId="202" formatCode="00"/>
    <numFmt numFmtId="203" formatCode="00&quot;-&quot;0#"/>
    <numFmt numFmtId="204" formatCode="000&quot; &quot;000&quot; &quot;000&quot;-&quot;0"/>
    <numFmt numFmtId="205" formatCode="000000"/>
    <numFmt numFmtId="206" formatCode="00&quot; &quot;000&quot; &quot;0"/>
    <numFmt numFmtId="207" formatCode="000"/>
    <numFmt numFmtId="208" formatCode="&quot; - &quot;0"/>
    <numFmt numFmtId="209" formatCode="000&quot; - &quot;"/>
    <numFmt numFmtId="210" formatCode="000&quot; &quot;0&quot; &quot;000&quot;-&quot;0"/>
    <numFmt numFmtId="211" formatCode="0000&quot; &quot;00&quot; &quot;000&quot;-&quot;0"/>
    <numFmt numFmtId="212" formatCode="0&quot; &quot;0&quot; &quot;000000&quot; &quot;0&quot;-&quot;0"/>
    <numFmt numFmtId="213" formatCode="#0&quot;.&quot;"/>
    <numFmt numFmtId="214" formatCode="##0&quot; &quot;0&quot; &quot;000&quot;-&quot;0"/>
    <numFmt numFmtId="215" formatCode="000\-000\-000\-0"/>
    <numFmt numFmtId="216" formatCode="&quot;БИН &quot;0000&quot; &quot;00&quot; &quot;000&quot;-&quot;0"/>
    <numFmt numFmtId="217" formatCode="0&quot; &quot;0&quot; &quot;0"/>
    <numFmt numFmtId="218" formatCode="0&quot; &quot;0"/>
    <numFmt numFmtId="219" formatCode="0&quot; &quot;0&quot; &quot;0&quot; &quot;0"/>
    <numFmt numFmtId="220" formatCode="000&quot; &quot;000&quot; &quot;000&quot;-Ю&quot;"/>
    <numFmt numFmtId="221" formatCode="#,##0;\(#,##0\)"/>
    <numFmt numFmtId="222" formatCode="000&quot; &quot;000&quot; &quot;000&quot; &quot;000&quot;-&quot;0&quot;-Ю&quot;"/>
    <numFmt numFmtId="223" formatCode="#,##0.00\ _л_в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4"/>
      <color indexed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0"/>
      <color indexed="10"/>
      <name val="Arial"/>
      <family val="2"/>
    </font>
    <font>
      <sz val="8"/>
      <name val="Times New Roman"/>
      <family val="1"/>
    </font>
    <font>
      <sz val="10"/>
      <name val="Hebar"/>
      <family val="0"/>
    </font>
    <font>
      <sz val="14"/>
      <color indexed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sz val="14"/>
      <name val="Times New Roman CYR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CC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centerContinuous" vertical="center" wrapText="1"/>
      <protection/>
    </xf>
    <xf numFmtId="0" fontId="5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justify"/>
      <protection/>
    </xf>
    <xf numFmtId="0" fontId="9" fillId="0" borderId="0" xfId="0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 wrapText="1"/>
      <protection/>
    </xf>
    <xf numFmtId="3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 wrapText="1"/>
      <protection/>
    </xf>
    <xf numFmtId="177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3" fontId="9" fillId="34" borderId="0" xfId="0" applyNumberFormat="1" applyFont="1" applyFill="1" applyBorder="1" applyAlignment="1" applyProtection="1">
      <alignment horizontal="left" vertical="center"/>
      <protection locked="0"/>
    </xf>
    <xf numFmtId="3" fontId="9" fillId="34" borderId="0" xfId="0" applyNumberFormat="1" applyFont="1" applyFill="1" applyAlignment="1" applyProtection="1">
      <alignment horizontal="left" vertical="center" wrapText="1"/>
      <protection locked="0"/>
    </xf>
    <xf numFmtId="0" fontId="9" fillId="34" borderId="0" xfId="0" applyFont="1" applyFill="1" applyBorder="1" applyAlignment="1" applyProtection="1">
      <alignment horizontal="left" vertical="center"/>
      <protection locked="0"/>
    </xf>
    <xf numFmtId="0" fontId="9" fillId="34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/>
      <protection/>
    </xf>
    <xf numFmtId="49" fontId="5" fillId="35" borderId="11" xfId="0" applyNumberFormat="1" applyFont="1" applyFill="1" applyBorder="1" applyAlignment="1" applyProtection="1">
      <alignment horizontal="left" vertical="top" wrapText="1"/>
      <protection locked="0"/>
    </xf>
    <xf numFmtId="3" fontId="5" fillId="35" borderId="11" xfId="0" applyNumberFormat="1" applyFont="1" applyFill="1" applyBorder="1" applyAlignment="1" applyProtection="1">
      <alignment vertical="top" wrapText="1"/>
      <protection locked="0"/>
    </xf>
    <xf numFmtId="0" fontId="5" fillId="33" borderId="12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justify"/>
      <protection/>
    </xf>
    <xf numFmtId="0" fontId="18" fillId="34" borderId="10" xfId="57" applyFont="1" applyFill="1" applyBorder="1" applyAlignment="1">
      <alignment horizontal="center" vertical="center"/>
      <protection/>
    </xf>
    <xf numFmtId="0" fontId="15" fillId="0" borderId="0" xfId="57" applyFill="1" applyBorder="1">
      <alignment/>
      <protection/>
    </xf>
    <xf numFmtId="49" fontId="15" fillId="0" borderId="0" xfId="57" applyNumberFormat="1" applyFill="1" applyBorder="1">
      <alignment/>
      <protection/>
    </xf>
    <xf numFmtId="198" fontId="6" fillId="34" borderId="10" xfId="57" applyNumberFormat="1" applyFont="1" applyFill="1" applyBorder="1" applyAlignment="1" quotePrefix="1">
      <alignment horizontal="center" vertical="center"/>
      <protection/>
    </xf>
    <xf numFmtId="0" fontId="9" fillId="0" borderId="10" xfId="57" applyFont="1" applyBorder="1" applyAlignment="1" quotePrefix="1">
      <alignment horizontal="left"/>
      <protection/>
    </xf>
    <xf numFmtId="0" fontId="9" fillId="0" borderId="10" xfId="57" applyFont="1" applyBorder="1" applyAlignment="1">
      <alignment/>
      <protection/>
    </xf>
    <xf numFmtId="0" fontId="21" fillId="36" borderId="10" xfId="57" applyFont="1" applyFill="1" applyBorder="1" applyAlignment="1">
      <alignment/>
      <protection/>
    </xf>
    <xf numFmtId="0" fontId="9" fillId="0" borderId="10" xfId="57" applyFont="1" applyFill="1" applyBorder="1" applyAlignment="1">
      <alignment/>
      <protection/>
    </xf>
    <xf numFmtId="0" fontId="22" fillId="36" borderId="10" xfId="57" applyFont="1" applyFill="1" applyBorder="1" applyAlignment="1">
      <alignment/>
      <protection/>
    </xf>
    <xf numFmtId="0" fontId="9" fillId="36" borderId="10" xfId="57" applyFont="1" applyFill="1" applyBorder="1" applyAlignment="1">
      <alignment/>
      <protection/>
    </xf>
    <xf numFmtId="0" fontId="21" fillId="0" borderId="10" xfId="57" applyFont="1" applyBorder="1" applyAlignment="1">
      <alignment/>
      <protection/>
    </xf>
    <xf numFmtId="0" fontId="15" fillId="37" borderId="10" xfId="57" applyFill="1" applyBorder="1" applyAlignment="1">
      <alignment/>
      <protection/>
    </xf>
    <xf numFmtId="0" fontId="15" fillId="0" borderId="0" xfId="57" applyAlignment="1">
      <alignment/>
      <protection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49" fontId="17" fillId="34" borderId="10" xfId="57" applyNumberFormat="1" applyFont="1" applyFill="1" applyBorder="1" applyAlignment="1">
      <alignment horizontal="center" vertical="center" wrapText="1"/>
      <protection/>
    </xf>
    <xf numFmtId="49" fontId="6" fillId="34" borderId="10" xfId="57" applyNumberFormat="1" applyFont="1" applyFill="1" applyBorder="1" applyAlignment="1" quotePrefix="1">
      <alignment horizontal="center" vertical="center"/>
      <protection/>
    </xf>
    <xf numFmtId="49" fontId="19" fillId="0" borderId="10" xfId="57" applyNumberFormat="1" applyFont="1" applyBorder="1" applyAlignment="1" quotePrefix="1">
      <alignment horizontal="center"/>
      <protection/>
    </xf>
    <xf numFmtId="49" fontId="19" fillId="36" borderId="10" xfId="57" applyNumberFormat="1" applyFont="1" applyFill="1" applyBorder="1" applyAlignment="1" quotePrefix="1">
      <alignment horizontal="center"/>
      <protection/>
    </xf>
    <xf numFmtId="49" fontId="19" fillId="36" borderId="10" xfId="57" applyNumberFormat="1" applyFont="1" applyFill="1" applyBorder="1" applyAlignment="1" quotePrefix="1">
      <alignment horizontal="center" vertical="center"/>
      <protection/>
    </xf>
    <xf numFmtId="49" fontId="19" fillId="36" borderId="10" xfId="57" applyNumberFormat="1" applyFont="1" applyFill="1" applyBorder="1" applyAlignment="1" quotePrefix="1">
      <alignment horizontal="center"/>
      <protection/>
    </xf>
    <xf numFmtId="49" fontId="15" fillId="37" borderId="10" xfId="57" applyNumberFormat="1" applyFill="1" applyBorder="1" applyAlignment="1">
      <alignment/>
      <protection/>
    </xf>
    <xf numFmtId="49" fontId="15" fillId="0" borderId="0" xfId="57" applyNumberFormat="1" applyAlignment="1">
      <alignment/>
      <protection/>
    </xf>
    <xf numFmtId="49" fontId="20" fillId="0" borderId="10" xfId="57" applyNumberFormat="1" applyFont="1" applyBorder="1" applyAlignment="1" quotePrefix="1">
      <alignment horizontal="center"/>
      <protection/>
    </xf>
    <xf numFmtId="49" fontId="19" fillId="0" borderId="10" xfId="57" applyNumberFormat="1" applyFont="1" applyBorder="1" applyAlignment="1">
      <alignment horizontal="center"/>
      <protection/>
    </xf>
    <xf numFmtId="0" fontId="23" fillId="0" borderId="0" xfId="0" applyFont="1" applyAlignment="1" applyProtection="1">
      <alignment vertical="top"/>
      <protection locked="0"/>
    </xf>
    <xf numFmtId="0" fontId="24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left" wrapText="1"/>
      <protection/>
    </xf>
    <xf numFmtId="49" fontId="5" fillId="0" borderId="11" xfId="0" applyNumberFormat="1" applyFont="1" applyFill="1" applyBorder="1" applyAlignment="1" applyProtection="1">
      <alignment vertical="top" wrapText="1"/>
      <protection/>
    </xf>
    <xf numFmtId="0" fontId="2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 wrapText="1"/>
      <protection/>
    </xf>
    <xf numFmtId="14" fontId="14" fillId="0" borderId="13" xfId="0" applyNumberFormat="1" applyFont="1" applyFill="1" applyBorder="1" applyAlignment="1" applyProtection="1">
      <alignment horizontal="center"/>
      <protection/>
    </xf>
    <xf numFmtId="3" fontId="26" fillId="0" borderId="10" xfId="0" applyNumberFormat="1" applyFont="1" applyBorder="1" applyAlignment="1" applyProtection="1">
      <alignment vertical="center"/>
      <protection/>
    </xf>
    <xf numFmtId="3" fontId="29" fillId="35" borderId="10" xfId="0" applyNumberFormat="1" applyFont="1" applyFill="1" applyBorder="1" applyAlignment="1" applyProtection="1">
      <alignment horizontal="right" vertical="center"/>
      <protection locked="0"/>
    </xf>
    <xf numFmtId="3" fontId="29" fillId="35" borderId="10" xfId="0" applyNumberFormat="1" applyFont="1" applyFill="1" applyBorder="1" applyAlignment="1" applyProtection="1">
      <alignment vertical="center"/>
      <protection locked="0"/>
    </xf>
    <xf numFmtId="3" fontId="29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0" fillId="38" borderId="0" xfId="0" applyFill="1" applyBorder="1" applyAlignment="1">
      <alignment/>
    </xf>
    <xf numFmtId="0" fontId="30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29" fillId="35" borderId="10" xfId="0" applyNumberFormat="1" applyFont="1" applyFill="1" applyBorder="1" applyAlignment="1" applyProtection="1">
      <alignment horizontal="right" vertical="center"/>
      <protection locked="0"/>
    </xf>
    <xf numFmtId="201" fontId="28" fillId="0" borderId="10" xfId="58" applyNumberFormat="1" applyFont="1" applyFill="1" applyBorder="1" applyAlignment="1" applyProtection="1" quotePrefix="1">
      <alignment horizontal="right"/>
      <protection/>
    </xf>
    <xf numFmtId="201" fontId="27" fillId="0" borderId="10" xfId="58" applyNumberFormat="1" applyFont="1" applyFill="1" applyBorder="1" applyAlignment="1" applyProtection="1" quotePrefix="1">
      <alignment horizontal="right"/>
      <protection/>
    </xf>
    <xf numFmtId="201" fontId="28" fillId="0" borderId="10" xfId="58" applyNumberFormat="1" applyFont="1" applyFill="1" applyBorder="1" applyAlignment="1" applyProtection="1">
      <alignment horizontal="right"/>
      <protection/>
    </xf>
    <xf numFmtId="201" fontId="27" fillId="0" borderId="0" xfId="58" applyNumberFormat="1" applyFont="1" applyFill="1" applyBorder="1" applyAlignment="1" applyProtection="1" quotePrefix="1">
      <alignment horizontal="right"/>
      <protection/>
    </xf>
    <xf numFmtId="0" fontId="9" fillId="0" borderId="0" xfId="58" applyFont="1" applyFill="1" applyBorder="1" applyProtection="1">
      <alignment/>
      <protection/>
    </xf>
    <xf numFmtId="3" fontId="29" fillId="0" borderId="0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Alignment="1" applyProtection="1">
      <alignment horizontal="center"/>
      <protection/>
    </xf>
    <xf numFmtId="14" fontId="14" fillId="39" borderId="13" xfId="0" applyNumberFormat="1" applyFont="1" applyFill="1" applyBorder="1" applyAlignment="1" applyProtection="1">
      <alignment horizontal="center"/>
      <protection locked="0"/>
    </xf>
    <xf numFmtId="3" fontId="5" fillId="35" borderId="10" xfId="0" applyNumberFormat="1" applyFont="1" applyFill="1" applyBorder="1" applyAlignment="1" applyProtection="1">
      <alignment vertical="top" wrapText="1"/>
      <protection locked="0"/>
    </xf>
    <xf numFmtId="0" fontId="0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4" borderId="0" xfId="0" applyFill="1" applyBorder="1" applyAlignment="1">
      <alignment/>
    </xf>
    <xf numFmtId="0" fontId="6" fillId="0" borderId="14" xfId="58" applyFont="1" applyFill="1" applyBorder="1" applyAlignment="1" applyProtection="1">
      <alignment/>
      <protection/>
    </xf>
    <xf numFmtId="0" fontId="33" fillId="0" borderId="11" xfId="0" applyFont="1" applyBorder="1" applyAlignment="1" applyProtection="1">
      <alignment/>
      <protection/>
    </xf>
    <xf numFmtId="0" fontId="9" fillId="0" borderId="14" xfId="58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right" vertical="top" wrapText="1"/>
      <protection/>
    </xf>
    <xf numFmtId="0" fontId="13" fillId="0" borderId="1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>
      <alignment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MV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I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84" customWidth="1"/>
  </cols>
  <sheetData>
    <row r="2" spans="1:9" ht="12.75">
      <c r="A2" s="100" t="s">
        <v>914</v>
      </c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00"/>
      <c r="B3" s="101"/>
      <c r="C3" s="101"/>
      <c r="D3" s="101"/>
      <c r="E3" s="101"/>
      <c r="F3" s="101"/>
      <c r="G3" s="101"/>
      <c r="H3" s="101"/>
      <c r="I3" s="101"/>
    </row>
    <row r="4" spans="1:9" ht="12.75">
      <c r="A4" s="100" t="s">
        <v>915</v>
      </c>
      <c r="B4" s="102"/>
      <c r="C4" s="102"/>
      <c r="D4" s="102"/>
      <c r="E4" s="102"/>
      <c r="F4" s="102"/>
      <c r="G4" s="102"/>
      <c r="H4" s="102"/>
      <c r="I4" s="102"/>
    </row>
    <row r="5" spans="1:9" ht="25.5" customHeight="1">
      <c r="A5" s="100" t="s">
        <v>911</v>
      </c>
      <c r="B5" s="102"/>
      <c r="C5" s="102"/>
      <c r="D5" s="102"/>
      <c r="E5" s="102"/>
      <c r="F5" s="102"/>
      <c r="G5" s="102"/>
      <c r="H5" s="102"/>
      <c r="I5" s="102"/>
    </row>
    <row r="6" spans="1:9" ht="37.5" customHeight="1">
      <c r="A6" s="100" t="s">
        <v>916</v>
      </c>
      <c r="B6" s="102"/>
      <c r="C6" s="102"/>
      <c r="D6" s="102"/>
      <c r="E6" s="102"/>
      <c r="F6" s="102"/>
      <c r="G6" s="102"/>
      <c r="H6" s="102"/>
      <c r="I6" s="102"/>
    </row>
    <row r="7" spans="1:9" ht="40.5" customHeight="1">
      <c r="A7" s="100" t="s">
        <v>912</v>
      </c>
      <c r="B7" s="102"/>
      <c r="C7" s="102"/>
      <c r="D7" s="102"/>
      <c r="E7" s="102"/>
      <c r="F7" s="102"/>
      <c r="G7" s="102"/>
      <c r="H7" s="102"/>
      <c r="I7" s="102"/>
    </row>
    <row r="8" spans="1:9" ht="52.5" customHeight="1">
      <c r="A8" s="100" t="s">
        <v>917</v>
      </c>
      <c r="B8" s="102"/>
      <c r="C8" s="102"/>
      <c r="D8" s="102"/>
      <c r="E8" s="102"/>
      <c r="F8" s="102"/>
      <c r="G8" s="102"/>
      <c r="H8" s="102"/>
      <c r="I8" s="102"/>
    </row>
  </sheetData>
  <sheetProtection password="997B" sheet="1"/>
  <mergeCells count="6">
    <mergeCell ref="A2:I3"/>
    <mergeCell ref="A4:I4"/>
    <mergeCell ref="A7:I7"/>
    <mergeCell ref="A8:I8"/>
    <mergeCell ref="A6:I6"/>
    <mergeCell ref="A5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64"/>
  <sheetViews>
    <sheetView view="pageBreakPreview" zoomScale="80" zoomScaleNormal="77" zoomScaleSheetLayoutView="80" zoomScalePageLayoutView="0" workbookViewId="0" topLeftCell="A1">
      <selection activeCell="D8" sqref="D8"/>
    </sheetView>
  </sheetViews>
  <sheetFormatPr defaultColWidth="9.140625" defaultRowHeight="12.75"/>
  <cols>
    <col min="1" max="1" width="9.140625" style="77" customWidth="1"/>
    <col min="2" max="2" width="99.8515625" style="77" customWidth="1"/>
    <col min="3" max="3" width="17.00390625" style="77" customWidth="1"/>
    <col min="4" max="4" width="16.57421875" style="77" customWidth="1"/>
    <col min="5" max="16384" width="9.140625" style="77" customWidth="1"/>
  </cols>
  <sheetData>
    <row r="1" spans="3:4" ht="15.75">
      <c r="C1" s="97"/>
      <c r="D1" s="97" t="s">
        <v>913</v>
      </c>
    </row>
    <row r="2" spans="1:4" ht="15.75">
      <c r="A2" s="107" t="s">
        <v>19</v>
      </c>
      <c r="B2" s="107"/>
      <c r="C2" s="107"/>
      <c r="D2" s="107"/>
    </row>
    <row r="3" spans="1:4" ht="15.75">
      <c r="A3" s="107" t="s">
        <v>919</v>
      </c>
      <c r="B3" s="107"/>
      <c r="C3" s="107"/>
      <c r="D3" s="107"/>
    </row>
    <row r="4" spans="1:4" ht="15.75">
      <c r="A4" s="80"/>
      <c r="B4" s="78"/>
      <c r="C4" s="78"/>
      <c r="D4" s="78"/>
    </row>
    <row r="5" spans="1:4" ht="15.75">
      <c r="A5" s="80"/>
      <c r="B5" s="78"/>
      <c r="C5" s="78"/>
      <c r="D5" s="78"/>
    </row>
    <row r="6" spans="1:4" ht="15.75">
      <c r="A6" s="78"/>
      <c r="B6" s="78"/>
      <c r="C6" s="78"/>
      <c r="D6" s="78"/>
    </row>
    <row r="7" spans="1:4" ht="15.75">
      <c r="A7" s="78"/>
      <c r="B7" s="85" t="s">
        <v>21</v>
      </c>
      <c r="C7" s="78"/>
      <c r="D7" s="85" t="s">
        <v>20</v>
      </c>
    </row>
    <row r="8" spans="1:4" ht="18.75">
      <c r="A8" s="78"/>
      <c r="B8" s="83" t="e">
        <f>VLOOKUP(D8,List!A:B,2,FALSE)</f>
        <v>#N/A</v>
      </c>
      <c r="C8" s="78"/>
      <c r="D8" s="88"/>
    </row>
    <row r="9" spans="1:4" ht="15.75">
      <c r="A9" s="78"/>
      <c r="B9" s="78"/>
      <c r="C9" s="78"/>
      <c r="D9" s="78"/>
    </row>
    <row r="10" spans="1:4" ht="16.5" thickBot="1">
      <c r="A10" s="19"/>
      <c r="B10" s="86"/>
      <c r="C10" s="80" t="s">
        <v>23</v>
      </c>
      <c r="D10" s="80" t="s">
        <v>24</v>
      </c>
    </row>
    <row r="11" spans="1:4" ht="16.5" thickBot="1">
      <c r="A11" s="19"/>
      <c r="B11" s="87" t="s">
        <v>25</v>
      </c>
      <c r="C11" s="98">
        <v>40179</v>
      </c>
      <c r="D11" s="98">
        <v>40359</v>
      </c>
    </row>
    <row r="12" spans="1:4" ht="15.75">
      <c r="A12" s="19"/>
      <c r="B12" s="19"/>
      <c r="C12" s="19"/>
      <c r="D12" s="80"/>
    </row>
    <row r="13" spans="1:4" s="81" customFormat="1" ht="15.75">
      <c r="A13" s="19"/>
      <c r="B13" s="79"/>
      <c r="C13" s="19"/>
      <c r="D13" s="80"/>
    </row>
    <row r="14" spans="1:4" s="81" customFormat="1" ht="15.75">
      <c r="A14" s="19"/>
      <c r="B14" s="79"/>
      <c r="C14" s="19"/>
      <c r="D14" s="80"/>
    </row>
    <row r="15" spans="1:4" ht="15.75">
      <c r="A15" s="81"/>
      <c r="B15" s="21" t="s">
        <v>891</v>
      </c>
      <c r="C15" s="81"/>
      <c r="D15" s="81"/>
    </row>
    <row r="16" spans="1:4" ht="12.75">
      <c r="A16" s="81"/>
      <c r="B16" s="81"/>
      <c r="C16" s="81"/>
      <c r="D16" s="81"/>
    </row>
    <row r="17" spans="1:4" ht="18.75">
      <c r="A17" s="89" t="s">
        <v>860</v>
      </c>
      <c r="B17" s="103" t="s">
        <v>890</v>
      </c>
      <c r="C17" s="104"/>
      <c r="D17" s="74"/>
    </row>
    <row r="18" spans="1:4" ht="18.75">
      <c r="A18" s="89" t="s">
        <v>860</v>
      </c>
      <c r="B18" s="103" t="s">
        <v>859</v>
      </c>
      <c r="C18" s="104"/>
      <c r="D18" s="76">
        <f>SUM(D19:D27)</f>
        <v>0</v>
      </c>
    </row>
    <row r="19" spans="1:4" ht="18.75">
      <c r="A19" s="90" t="s">
        <v>864</v>
      </c>
      <c r="B19" s="105" t="s">
        <v>853</v>
      </c>
      <c r="C19" s="106"/>
      <c r="D19" s="74"/>
    </row>
    <row r="20" spans="1:4" ht="18.75">
      <c r="A20" s="90" t="s">
        <v>865</v>
      </c>
      <c r="B20" s="105" t="s">
        <v>854</v>
      </c>
      <c r="C20" s="106"/>
      <c r="D20" s="74"/>
    </row>
    <row r="21" spans="1:4" ht="18.75">
      <c r="A21" s="90" t="s">
        <v>866</v>
      </c>
      <c r="B21" s="105" t="s">
        <v>855</v>
      </c>
      <c r="C21" s="106"/>
      <c r="D21" s="74"/>
    </row>
    <row r="22" spans="1:4" ht="18.75">
      <c r="A22" s="90" t="s">
        <v>867</v>
      </c>
      <c r="B22" s="105" t="s">
        <v>856</v>
      </c>
      <c r="C22" s="106"/>
      <c r="D22" s="74"/>
    </row>
    <row r="23" spans="1:4" ht="18.75">
      <c r="A23" s="90" t="s">
        <v>868</v>
      </c>
      <c r="B23" s="105" t="s">
        <v>857</v>
      </c>
      <c r="C23" s="106"/>
      <c r="D23" s="75"/>
    </row>
    <row r="24" spans="1:4" ht="18.75">
      <c r="A24" s="90" t="s">
        <v>869</v>
      </c>
      <c r="B24" s="105" t="s">
        <v>861</v>
      </c>
      <c r="C24" s="106"/>
      <c r="D24" s="75"/>
    </row>
    <row r="25" spans="1:4" ht="18.75">
      <c r="A25" s="90" t="s">
        <v>870</v>
      </c>
      <c r="B25" s="105" t="s">
        <v>858</v>
      </c>
      <c r="C25" s="106"/>
      <c r="D25" s="75"/>
    </row>
    <row r="26" spans="1:4" ht="18.75">
      <c r="A26" s="90" t="s">
        <v>871</v>
      </c>
      <c r="B26" s="105" t="s">
        <v>862</v>
      </c>
      <c r="C26" s="106"/>
      <c r="D26" s="75"/>
    </row>
    <row r="27" spans="1:4" ht="18.75">
      <c r="A27" s="90" t="s">
        <v>872</v>
      </c>
      <c r="B27" s="105" t="s">
        <v>863</v>
      </c>
      <c r="C27" s="106"/>
      <c r="D27" s="75"/>
    </row>
    <row r="28" spans="1:2" ht="15.75">
      <c r="A28" s="82"/>
      <c r="B28" s="82"/>
    </row>
    <row r="29" spans="1:2" ht="15.75">
      <c r="A29" s="82"/>
      <c r="B29" s="82"/>
    </row>
    <row r="30" spans="1:2" ht="15.75">
      <c r="A30" s="82"/>
      <c r="B30" s="21" t="s">
        <v>892</v>
      </c>
    </row>
    <row r="31" spans="1:2" ht="15.75">
      <c r="A31" s="82"/>
      <c r="B31" s="82"/>
    </row>
    <row r="32" spans="1:4" ht="18.75">
      <c r="A32" s="89" t="s">
        <v>886</v>
      </c>
      <c r="B32" s="103" t="s">
        <v>873</v>
      </c>
      <c r="C32" s="104" t="e">
        <f>SUM(C33:C35)</f>
        <v>#REF!</v>
      </c>
      <c r="D32" s="73">
        <f>SUM(D33:D35)</f>
        <v>0</v>
      </c>
    </row>
    <row r="33" spans="1:4" ht="18.75">
      <c r="A33" s="90">
        <v>6101</v>
      </c>
      <c r="B33" s="105" t="s">
        <v>874</v>
      </c>
      <c r="C33" s="106" t="e">
        <f>#REF!</f>
        <v>#REF!</v>
      </c>
      <c r="D33" s="74"/>
    </row>
    <row r="34" spans="1:4" ht="18.75">
      <c r="A34" s="90">
        <v>6102</v>
      </c>
      <c r="B34" s="105" t="s">
        <v>875</v>
      </c>
      <c r="C34" s="106" t="e">
        <f>#REF!</f>
        <v>#REF!</v>
      </c>
      <c r="D34" s="74"/>
    </row>
    <row r="35" spans="1:4" ht="18.75">
      <c r="A35" s="90">
        <v>6105</v>
      </c>
      <c r="B35" s="105" t="s">
        <v>876</v>
      </c>
      <c r="C35" s="106" t="e">
        <f>#REF!</f>
        <v>#REF!</v>
      </c>
      <c r="D35" s="74"/>
    </row>
    <row r="36" spans="1:4" ht="18.75">
      <c r="A36" s="91" t="s">
        <v>887</v>
      </c>
      <c r="B36" s="103" t="s">
        <v>877</v>
      </c>
      <c r="C36" s="104" t="e">
        <f>SUM(C37:C38)</f>
        <v>#REF!</v>
      </c>
      <c r="D36" s="73">
        <f>SUM(D37:D38)</f>
        <v>0</v>
      </c>
    </row>
    <row r="37" spans="1:4" ht="18.75">
      <c r="A37" s="90">
        <v>6201</v>
      </c>
      <c r="B37" s="105" t="s">
        <v>878</v>
      </c>
      <c r="C37" s="106" t="e">
        <f>#REF!</f>
        <v>#REF!</v>
      </c>
      <c r="D37" s="76">
        <f>'Трансфери и заеми'!D13</f>
        <v>0</v>
      </c>
    </row>
    <row r="38" spans="1:4" ht="18.75">
      <c r="A38" s="90">
        <v>6202</v>
      </c>
      <c r="B38" s="105" t="s">
        <v>875</v>
      </c>
      <c r="C38" s="106" t="e">
        <f>#REF!</f>
        <v>#REF!</v>
      </c>
      <c r="D38" s="76">
        <f>'Трансфери и заеми'!E13</f>
        <v>0</v>
      </c>
    </row>
    <row r="39" spans="1:4" ht="18.75">
      <c r="A39" s="91" t="s">
        <v>888</v>
      </c>
      <c r="B39" s="103" t="s">
        <v>879</v>
      </c>
      <c r="C39" s="104" t="e">
        <f>SUM(C40:C41)</f>
        <v>#REF!</v>
      </c>
      <c r="D39" s="73">
        <f>SUM(D40:D41)</f>
        <v>0</v>
      </c>
    </row>
    <row r="40" spans="1:4" ht="18.75">
      <c r="A40" s="90">
        <v>6301</v>
      </c>
      <c r="B40" s="105" t="s">
        <v>878</v>
      </c>
      <c r="C40" s="106" t="e">
        <f>#REF!</f>
        <v>#REF!</v>
      </c>
      <c r="D40" s="76">
        <f>'Трансфери и заеми'!F13</f>
        <v>0</v>
      </c>
    </row>
    <row r="41" spans="1:4" ht="18.75">
      <c r="A41" s="90">
        <v>6302</v>
      </c>
      <c r="B41" s="105" t="s">
        <v>875</v>
      </c>
      <c r="C41" s="106" t="e">
        <f>#REF!</f>
        <v>#REF!</v>
      </c>
      <c r="D41" s="76">
        <f>'Трансфери и заеми'!G13</f>
        <v>0</v>
      </c>
    </row>
    <row r="42" spans="1:4" s="3" customFormat="1" ht="18.75">
      <c r="A42" s="91" t="s">
        <v>889</v>
      </c>
      <c r="B42" s="103" t="s">
        <v>880</v>
      </c>
      <c r="C42" s="104" t="e">
        <f>SUM(C43:C44)</f>
        <v>#REF!</v>
      </c>
      <c r="D42" s="73">
        <f>SUM(D43:D44)</f>
        <v>0</v>
      </c>
    </row>
    <row r="43" spans="1:4" s="3" customFormat="1" ht="18.75">
      <c r="A43" s="90">
        <v>6401</v>
      </c>
      <c r="B43" s="105" t="s">
        <v>878</v>
      </c>
      <c r="C43" s="106" t="e">
        <f>#REF!</f>
        <v>#REF!</v>
      </c>
      <c r="D43" s="74"/>
    </row>
    <row r="44" spans="1:4" s="3" customFormat="1" ht="18.75">
      <c r="A44" s="90">
        <v>6402</v>
      </c>
      <c r="B44" s="105" t="s">
        <v>875</v>
      </c>
      <c r="C44" s="106" t="e">
        <f>#REF!</f>
        <v>#REF!</v>
      </c>
      <c r="D44" s="74"/>
    </row>
    <row r="45" spans="1:3" s="3" customFormat="1" ht="18.75">
      <c r="A45" s="92"/>
      <c r="B45" s="93"/>
      <c r="C45" s="94"/>
    </row>
    <row r="46" spans="1:4" s="3" customFormat="1" ht="15.75">
      <c r="A46" s="14"/>
      <c r="B46" s="15"/>
      <c r="C46" s="16"/>
      <c r="D46" s="17"/>
    </row>
    <row r="47" spans="1:4" s="3" customFormat="1" ht="15.75">
      <c r="A47" s="14"/>
      <c r="B47" s="21" t="s">
        <v>852</v>
      </c>
      <c r="C47" s="16"/>
      <c r="D47" s="17"/>
    </row>
    <row r="48" spans="1:4" ht="15.75">
      <c r="A48" s="14"/>
      <c r="B48" s="15"/>
      <c r="C48" s="16"/>
      <c r="D48" s="17"/>
    </row>
    <row r="49" spans="1:4" ht="18.75">
      <c r="A49" s="89">
        <v>7400</v>
      </c>
      <c r="B49" s="103" t="s">
        <v>881</v>
      </c>
      <c r="C49" s="104">
        <f>'Трансфери и заеми'!$D$13</f>
        <v>0</v>
      </c>
      <c r="D49" s="76">
        <f>'Трансфери и заеми'!H13</f>
        <v>0</v>
      </c>
    </row>
    <row r="50" spans="1:4" ht="18.75">
      <c r="A50" s="89">
        <v>7500</v>
      </c>
      <c r="B50" s="103" t="s">
        <v>882</v>
      </c>
      <c r="C50" s="104">
        <f>'Трансфери и заеми'!$E$13</f>
        <v>0</v>
      </c>
      <c r="D50" s="76">
        <f>'Трансфери и заеми'!I13</f>
        <v>0</v>
      </c>
    </row>
    <row r="51" spans="1:4" ht="18.75">
      <c r="A51" s="89">
        <v>7600</v>
      </c>
      <c r="B51" s="103" t="s">
        <v>883</v>
      </c>
      <c r="C51" s="104" t="e">
        <f>'Трансфери и заеми'!#REF!</f>
        <v>#REF!</v>
      </c>
      <c r="D51" s="76">
        <f>'Трансфери и заеми'!J13</f>
        <v>0</v>
      </c>
    </row>
    <row r="52" spans="1:4" ht="18.75">
      <c r="A52" s="89">
        <v>7700</v>
      </c>
      <c r="B52" s="103" t="s">
        <v>884</v>
      </c>
      <c r="C52" s="104">
        <f>'Трансфери и заеми'!$K$13</f>
        <v>0</v>
      </c>
      <c r="D52" s="76">
        <f>'Трансфери и заеми'!K13</f>
        <v>0</v>
      </c>
    </row>
    <row r="53" spans="1:4" ht="18.75">
      <c r="A53" s="89">
        <v>7800</v>
      </c>
      <c r="B53" s="103" t="s">
        <v>885</v>
      </c>
      <c r="C53" s="104">
        <f>'Трансфери и заеми'!$L$13</f>
        <v>0</v>
      </c>
      <c r="D53" s="76">
        <f>'Трансфери и заеми'!L13</f>
        <v>0</v>
      </c>
    </row>
    <row r="59" spans="1:3" ht="15.75">
      <c r="A59" s="14" t="s">
        <v>0</v>
      </c>
      <c r="B59" s="14"/>
      <c r="C59" s="17" t="s">
        <v>1</v>
      </c>
    </row>
    <row r="60" spans="1:4" ht="15.75">
      <c r="A60" s="32"/>
      <c r="B60" s="32"/>
      <c r="C60" s="30"/>
      <c r="D60" s="30"/>
    </row>
    <row r="61" spans="2:3" ht="15.75">
      <c r="B61" s="14" t="s">
        <v>918</v>
      </c>
      <c r="C61" s="15"/>
    </row>
    <row r="62" spans="2:3" ht="15.75">
      <c r="B62" s="14"/>
      <c r="C62" s="15"/>
    </row>
    <row r="63" spans="1:3" ht="15.75">
      <c r="A63" s="18" t="s">
        <v>22</v>
      </c>
      <c r="B63" s="18"/>
      <c r="C63" s="17" t="s">
        <v>3</v>
      </c>
    </row>
    <row r="64" spans="1:4" ht="15.75">
      <c r="A64" s="33"/>
      <c r="B64" s="33"/>
      <c r="C64" s="31"/>
      <c r="D64" s="31"/>
    </row>
  </sheetData>
  <sheetProtection/>
  <mergeCells count="31">
    <mergeCell ref="B34:C34"/>
    <mergeCell ref="B53:C53"/>
    <mergeCell ref="B27:C27"/>
    <mergeCell ref="B44:C44"/>
    <mergeCell ref="B37:C37"/>
    <mergeCell ref="B38:C38"/>
    <mergeCell ref="B22:C22"/>
    <mergeCell ref="B23:C23"/>
    <mergeCell ref="B24:C24"/>
    <mergeCell ref="B25:C25"/>
    <mergeCell ref="B26:C26"/>
    <mergeCell ref="A2:D2"/>
    <mergeCell ref="A3:D3"/>
    <mergeCell ref="B49:C49"/>
    <mergeCell ref="B50:C50"/>
    <mergeCell ref="B51:C51"/>
    <mergeCell ref="B35:C35"/>
    <mergeCell ref="B18:C18"/>
    <mergeCell ref="B19:C19"/>
    <mergeCell ref="B20:C20"/>
    <mergeCell ref="B21:C21"/>
    <mergeCell ref="B52:C52"/>
    <mergeCell ref="B41:C41"/>
    <mergeCell ref="B42:C42"/>
    <mergeCell ref="B43:C43"/>
    <mergeCell ref="B17:C17"/>
    <mergeCell ref="B39:C39"/>
    <mergeCell ref="B40:C40"/>
    <mergeCell ref="B36:C36"/>
    <mergeCell ref="B32:C32"/>
    <mergeCell ref="B33:C33"/>
  </mergeCells>
  <dataValidations count="4">
    <dataValidation errorStyle="information" type="whole" operator="lessThan" allowBlank="1" showInputMessage="1" showErrorMessage="1" error="Въвежда се отрицателно число !" sqref="B43:B45">
      <formula1>0</formula1>
    </dataValidation>
    <dataValidation errorStyle="information" type="whole" operator="greaterThan" allowBlank="1" showInputMessage="1" showErrorMessage="1" error="Въвежда се положително число !" sqref="D33:D35 C19:D22 B24 D43:D44">
      <formula1>0</formula1>
    </dataValidation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C11">
      <formula1>40148</formula1>
      <formula2>40543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D11">
      <formula1>40148</formula1>
      <formula2>40543</formula2>
    </dataValidation>
  </dataValidations>
  <printOptions/>
  <pageMargins left="0.75" right="0.75" top="1" bottom="1" header="0.5" footer="0.5"/>
  <pageSetup blackAndWhite="1" horizontalDpi="600" verticalDpi="600" orientation="portrait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53"/>
  <sheetViews>
    <sheetView tabSelected="1" zoomScale="75" zoomScaleNormal="75" zoomScalePageLayoutView="0" workbookViewId="0" topLeftCell="B1">
      <selection activeCell="J10" sqref="J10"/>
    </sheetView>
  </sheetViews>
  <sheetFormatPr defaultColWidth="9.140625" defaultRowHeight="12.75"/>
  <cols>
    <col min="1" max="1" width="6.7109375" style="2" hidden="1" customWidth="1"/>
    <col min="2" max="2" width="8.421875" style="3" customWidth="1"/>
    <col min="3" max="3" width="69.140625" style="3" customWidth="1"/>
    <col min="4" max="5" width="17.57421875" style="3" customWidth="1"/>
    <col min="6" max="6" width="17.421875" style="3" customWidth="1"/>
    <col min="7" max="9" width="17.57421875" style="3" customWidth="1"/>
    <col min="10" max="10" width="22.8515625" style="3" customWidth="1"/>
    <col min="11" max="12" width="17.57421875" style="3" customWidth="1"/>
    <col min="13" max="13" width="23.140625" style="3" customWidth="1"/>
    <col min="14" max="15" width="17.57421875" style="3" customWidth="1"/>
    <col min="16" max="18" width="21.421875" style="3" customWidth="1"/>
    <col min="19" max="19" width="15.8515625" style="3" customWidth="1"/>
    <col min="20" max="20" width="25.140625" style="3" bestFit="1" customWidth="1"/>
    <col min="21" max="21" width="16.57421875" style="3" customWidth="1"/>
    <col min="22" max="22" width="57.421875" style="3" customWidth="1"/>
    <col min="23" max="16384" width="9.140625" style="3" customWidth="1"/>
  </cols>
  <sheetData>
    <row r="1" spans="1:15" ht="15.75" customHeight="1">
      <c r="A1" s="67" t="s">
        <v>846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"/>
      <c r="N1" s="7"/>
      <c r="O1" s="6"/>
    </row>
    <row r="2" spans="1:15" ht="15.75">
      <c r="A2" s="2">
        <v>1</v>
      </c>
      <c r="B2" s="7"/>
      <c r="C2" s="7" t="s">
        <v>910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2">
        <v>1</v>
      </c>
      <c r="B3" s="7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0" ht="13.5" customHeight="1" thickBot="1">
      <c r="A5" s="2">
        <v>1</v>
      </c>
      <c r="B5" s="7"/>
      <c r="C5" s="7" t="s">
        <v>21</v>
      </c>
      <c r="E5" s="7" t="s">
        <v>20</v>
      </c>
      <c r="H5" s="120"/>
      <c r="I5" s="80" t="s">
        <v>23</v>
      </c>
      <c r="J5" s="80" t="s">
        <v>24</v>
      </c>
    </row>
    <row r="6" spans="1:10" ht="21.75" customHeight="1" thickBot="1">
      <c r="A6" s="2">
        <v>1</v>
      </c>
      <c r="B6" s="7"/>
      <c r="C6" s="68" t="e">
        <f>'Приложение 3'!B8</f>
        <v>#N/A</v>
      </c>
      <c r="E6" s="23">
        <f>'Приложение 3'!D8</f>
        <v>0</v>
      </c>
      <c r="H6" s="7" t="s">
        <v>25</v>
      </c>
      <c r="I6" s="72">
        <f>'Приложение 3'!C11</f>
        <v>40179</v>
      </c>
      <c r="J6" s="72">
        <f>'Приложение 3'!D11</f>
        <v>40359</v>
      </c>
    </row>
    <row r="7" spans="1:8" ht="15.75">
      <c r="A7" s="2">
        <v>1</v>
      </c>
      <c r="C7" s="4"/>
      <c r="D7" s="9"/>
      <c r="H7" s="9"/>
    </row>
    <row r="8" spans="1:8" ht="15.75">
      <c r="A8" s="2">
        <v>1</v>
      </c>
      <c r="C8" s="4"/>
      <c r="D8" s="9"/>
      <c r="H8" s="9"/>
    </row>
    <row r="9" spans="1:9" ht="15.75">
      <c r="A9" s="2">
        <v>1</v>
      </c>
      <c r="B9" s="21"/>
      <c r="C9" s="21"/>
      <c r="D9" s="8"/>
      <c r="E9" s="8"/>
      <c r="H9" s="8"/>
      <c r="I9" s="8"/>
    </row>
    <row r="10" spans="1:22" s="19" customFormat="1" ht="36.75" customHeight="1">
      <c r="A10" s="28">
        <v>1</v>
      </c>
      <c r="B10" s="21"/>
      <c r="C10" s="21"/>
      <c r="M10" s="34" t="s">
        <v>26</v>
      </c>
      <c r="O10" s="34"/>
      <c r="V10" s="34"/>
    </row>
    <row r="11" spans="1:13" ht="66" customHeight="1">
      <c r="A11" s="2">
        <v>1</v>
      </c>
      <c r="B11" s="112"/>
      <c r="C11" s="114"/>
      <c r="D11" s="118" t="s">
        <v>18</v>
      </c>
      <c r="E11" s="119"/>
      <c r="F11" s="118" t="s">
        <v>17</v>
      </c>
      <c r="G11" s="119"/>
      <c r="H11" s="11" t="s">
        <v>7</v>
      </c>
      <c r="I11" s="11" t="s">
        <v>8</v>
      </c>
      <c r="J11" s="11" t="s">
        <v>9</v>
      </c>
      <c r="K11" s="11" t="s">
        <v>10</v>
      </c>
      <c r="L11" s="11" t="s">
        <v>851</v>
      </c>
      <c r="M11" s="108" t="s">
        <v>907</v>
      </c>
    </row>
    <row r="12" spans="1:13" ht="15.75">
      <c r="A12" s="2">
        <v>1</v>
      </c>
      <c r="B12" s="113"/>
      <c r="C12" s="115"/>
      <c r="D12" s="10" t="s">
        <v>909</v>
      </c>
      <c r="E12" s="10" t="s">
        <v>4</v>
      </c>
      <c r="F12" s="10" t="s">
        <v>5</v>
      </c>
      <c r="G12" s="10" t="s">
        <v>6</v>
      </c>
      <c r="H12" s="10" t="s">
        <v>11</v>
      </c>
      <c r="I12" s="10" t="s">
        <v>12</v>
      </c>
      <c r="J12" s="10" t="s">
        <v>13</v>
      </c>
      <c r="K12" s="10" t="s">
        <v>14</v>
      </c>
      <c r="L12" s="10" t="s">
        <v>15</v>
      </c>
      <c r="M12" s="109"/>
    </row>
    <row r="13" spans="1:13" ht="18" customHeight="1">
      <c r="A13" s="2">
        <v>1</v>
      </c>
      <c r="B13" s="110" t="s">
        <v>16</v>
      </c>
      <c r="C13" s="111"/>
      <c r="D13" s="52">
        <f>SUBTOTAL(9,D14:D40)</f>
        <v>0</v>
      </c>
      <c r="E13" s="52">
        <f aca="true" t="shared" si="0" ref="E13:L13">SUBTOTAL(9,E14:E40)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"/>
    </row>
    <row r="14" spans="1:13" ht="4.5" customHeight="1">
      <c r="A14" s="2">
        <v>1</v>
      </c>
      <c r="B14" s="37"/>
      <c r="C14" s="38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2" customFormat="1" ht="21" customHeight="1">
      <c r="A15" s="66">
        <f aca="true" t="shared" si="1" ref="A15:A33">IF(AND(MAX(D15:L15)=0,MIN(D15:L15)=0),3,2)</f>
        <v>3</v>
      </c>
      <c r="B15" s="53"/>
      <c r="C15" s="96" t="s">
        <v>893</v>
      </c>
      <c r="D15" s="55">
        <f>SUBTOTAL(9,D16:D21)</f>
        <v>0</v>
      </c>
      <c r="E15" s="55">
        <f aca="true" t="shared" si="2" ref="E15:L15">SUBTOTAL(9,E16:E21)</f>
        <v>0</v>
      </c>
      <c r="F15" s="55">
        <f t="shared" si="2"/>
        <v>0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95"/>
    </row>
    <row r="16" spans="1:13" s="2" customFormat="1" ht="21" customHeight="1">
      <c r="A16" s="66">
        <f t="shared" si="1"/>
        <v>3</v>
      </c>
      <c r="B16" s="53" t="s">
        <v>59</v>
      </c>
      <c r="C16" s="54" t="s">
        <v>60</v>
      </c>
      <c r="D16" s="36"/>
      <c r="E16" s="36"/>
      <c r="F16" s="36"/>
      <c r="G16" s="36"/>
      <c r="H16" s="36"/>
      <c r="I16" s="36"/>
      <c r="J16" s="36"/>
      <c r="K16" s="36"/>
      <c r="L16" s="36"/>
      <c r="M16" s="35"/>
    </row>
    <row r="17" spans="1:13" s="2" customFormat="1" ht="21" customHeight="1">
      <c r="A17" s="66">
        <f>IF(AND(MAX(D17:L17)=0,MIN(D17:L17)=0),3,2)</f>
        <v>3</v>
      </c>
      <c r="B17" s="53" t="s">
        <v>63</v>
      </c>
      <c r="C17" s="54" t="s">
        <v>848</v>
      </c>
      <c r="D17" s="36"/>
      <c r="E17" s="36"/>
      <c r="F17" s="36"/>
      <c r="G17" s="36"/>
      <c r="H17" s="36"/>
      <c r="I17" s="36"/>
      <c r="J17" s="36"/>
      <c r="K17" s="36"/>
      <c r="L17" s="36"/>
      <c r="M17" s="35"/>
    </row>
    <row r="18" spans="1:13" s="2" customFormat="1" ht="21" customHeight="1">
      <c r="A18" s="66">
        <f t="shared" si="1"/>
        <v>3</v>
      </c>
      <c r="B18" s="53" t="s">
        <v>109</v>
      </c>
      <c r="C18" s="54" t="s">
        <v>849</v>
      </c>
      <c r="D18" s="36"/>
      <c r="E18" s="36"/>
      <c r="F18" s="36"/>
      <c r="G18" s="36"/>
      <c r="H18" s="36"/>
      <c r="I18" s="36"/>
      <c r="J18" s="36"/>
      <c r="K18" s="36"/>
      <c r="L18" s="36"/>
      <c r="M18" s="35"/>
    </row>
    <row r="19" spans="1:13" s="2" customFormat="1" ht="21" customHeight="1">
      <c r="A19" s="66">
        <f t="shared" si="1"/>
        <v>3</v>
      </c>
      <c r="B19" s="53" t="s">
        <v>110</v>
      </c>
      <c r="C19" s="54" t="s">
        <v>111</v>
      </c>
      <c r="D19" s="36"/>
      <c r="E19" s="36"/>
      <c r="F19" s="36"/>
      <c r="G19" s="36"/>
      <c r="H19" s="36"/>
      <c r="I19" s="36"/>
      <c r="J19" s="36"/>
      <c r="K19" s="36"/>
      <c r="L19" s="36"/>
      <c r="M19" s="35"/>
    </row>
    <row r="20" spans="1:13" s="2" customFormat="1" ht="21" customHeight="1">
      <c r="A20" s="66">
        <f t="shared" si="1"/>
        <v>3</v>
      </c>
      <c r="B20" s="53" t="s">
        <v>112</v>
      </c>
      <c r="C20" s="54" t="s">
        <v>113</v>
      </c>
      <c r="D20" s="36"/>
      <c r="E20" s="36"/>
      <c r="F20" s="36"/>
      <c r="G20" s="36"/>
      <c r="H20" s="36"/>
      <c r="I20" s="36"/>
      <c r="J20" s="36"/>
      <c r="K20" s="36"/>
      <c r="L20" s="36"/>
      <c r="M20" s="35"/>
    </row>
    <row r="21" spans="1:13" s="2" customFormat="1" ht="21" customHeight="1">
      <c r="A21" s="66">
        <f t="shared" si="1"/>
        <v>3</v>
      </c>
      <c r="B21" s="53"/>
      <c r="C21" s="54" t="s">
        <v>894</v>
      </c>
      <c r="D21" s="36"/>
      <c r="E21" s="36"/>
      <c r="F21" s="36"/>
      <c r="G21" s="36"/>
      <c r="H21" s="36"/>
      <c r="I21" s="36"/>
      <c r="J21" s="36"/>
      <c r="K21" s="36"/>
      <c r="L21" s="36"/>
      <c r="M21" s="35"/>
    </row>
    <row r="22" spans="1:13" s="2" customFormat="1" ht="21" customHeight="1">
      <c r="A22" s="66">
        <f t="shared" si="1"/>
        <v>3</v>
      </c>
      <c r="B22" s="53"/>
      <c r="C22" s="96" t="s">
        <v>895</v>
      </c>
      <c r="D22" s="55">
        <f>SUBTOTAL(9,D23:D23)</f>
        <v>0</v>
      </c>
      <c r="E22" s="55">
        <f aca="true" t="shared" si="3" ref="E22:L22">SUBTOTAL(9,E23:E23)</f>
        <v>0</v>
      </c>
      <c r="F22" s="55">
        <f t="shared" si="3"/>
        <v>0</v>
      </c>
      <c r="G22" s="55">
        <f t="shared" si="3"/>
        <v>0</v>
      </c>
      <c r="H22" s="55">
        <f t="shared" si="3"/>
        <v>0</v>
      </c>
      <c r="I22" s="55">
        <f t="shared" si="3"/>
        <v>0</v>
      </c>
      <c r="J22" s="55">
        <f t="shared" si="3"/>
        <v>0</v>
      </c>
      <c r="K22" s="55">
        <f t="shared" si="3"/>
        <v>0</v>
      </c>
      <c r="L22" s="55">
        <f t="shared" si="3"/>
        <v>0</v>
      </c>
      <c r="M22" s="95"/>
    </row>
    <row r="23" spans="1:13" s="2" customFormat="1" ht="21" customHeight="1">
      <c r="A23" s="66">
        <f t="shared" si="1"/>
        <v>3</v>
      </c>
      <c r="B23" s="53"/>
      <c r="C23" s="54" t="s">
        <v>896</v>
      </c>
      <c r="D23" s="36"/>
      <c r="E23" s="36"/>
      <c r="F23" s="36"/>
      <c r="G23" s="36"/>
      <c r="H23" s="36"/>
      <c r="I23" s="36"/>
      <c r="J23" s="36"/>
      <c r="K23" s="36"/>
      <c r="L23" s="36"/>
      <c r="M23" s="35"/>
    </row>
    <row r="24" spans="1:13" s="2" customFormat="1" ht="21" customHeight="1">
      <c r="A24" s="66">
        <f t="shared" si="1"/>
        <v>3</v>
      </c>
      <c r="B24" s="53"/>
      <c r="C24" s="96" t="s">
        <v>897</v>
      </c>
      <c r="D24" s="55">
        <f>SUBTOTAL(9,D25:D33)</f>
        <v>0</v>
      </c>
      <c r="E24" s="55">
        <f aca="true" t="shared" si="4" ref="E24:L24">SUBTOTAL(9,E25:E33)</f>
        <v>0</v>
      </c>
      <c r="F24" s="55">
        <f t="shared" si="4"/>
        <v>0</v>
      </c>
      <c r="G24" s="55">
        <f t="shared" si="4"/>
        <v>0</v>
      </c>
      <c r="H24" s="55">
        <f t="shared" si="4"/>
        <v>0</v>
      </c>
      <c r="I24" s="55">
        <f t="shared" si="4"/>
        <v>0</v>
      </c>
      <c r="J24" s="55">
        <f t="shared" si="4"/>
        <v>0</v>
      </c>
      <c r="K24" s="55">
        <f t="shared" si="4"/>
        <v>0</v>
      </c>
      <c r="L24" s="55">
        <f t="shared" si="4"/>
        <v>0</v>
      </c>
      <c r="M24" s="95"/>
    </row>
    <row r="25" spans="1:13" s="2" customFormat="1" ht="21" customHeight="1">
      <c r="A25" s="66">
        <f t="shared" si="1"/>
        <v>3</v>
      </c>
      <c r="B25" s="53"/>
      <c r="C25" s="54" t="s">
        <v>898</v>
      </c>
      <c r="D25" s="36"/>
      <c r="E25" s="36"/>
      <c r="F25" s="36"/>
      <c r="G25" s="36"/>
      <c r="H25" s="36"/>
      <c r="I25" s="36"/>
      <c r="J25" s="36"/>
      <c r="K25" s="36"/>
      <c r="L25" s="36"/>
      <c r="M25" s="35"/>
    </row>
    <row r="26" spans="1:13" s="2" customFormat="1" ht="21" customHeight="1">
      <c r="A26" s="66">
        <f t="shared" si="1"/>
        <v>3</v>
      </c>
      <c r="B26" s="53"/>
      <c r="C26" s="54" t="s">
        <v>899</v>
      </c>
      <c r="D26" s="36"/>
      <c r="E26" s="36"/>
      <c r="F26" s="36"/>
      <c r="G26" s="36"/>
      <c r="H26" s="36"/>
      <c r="I26" s="36"/>
      <c r="J26" s="36"/>
      <c r="K26" s="36"/>
      <c r="L26" s="36"/>
      <c r="M26" s="35"/>
    </row>
    <row r="27" spans="1:13" s="2" customFormat="1" ht="21" customHeight="1">
      <c r="A27" s="66">
        <f t="shared" si="1"/>
        <v>3</v>
      </c>
      <c r="B27" s="53"/>
      <c r="C27" s="54" t="s">
        <v>900</v>
      </c>
      <c r="D27" s="36"/>
      <c r="E27" s="36"/>
      <c r="F27" s="36"/>
      <c r="G27" s="36"/>
      <c r="H27" s="36"/>
      <c r="I27" s="36"/>
      <c r="J27" s="36"/>
      <c r="K27" s="36"/>
      <c r="L27" s="36"/>
      <c r="M27" s="35"/>
    </row>
    <row r="28" spans="1:13" s="2" customFormat="1" ht="21" customHeight="1">
      <c r="A28" s="66">
        <f t="shared" si="1"/>
        <v>3</v>
      </c>
      <c r="B28" s="53"/>
      <c r="C28" s="54" t="s">
        <v>901</v>
      </c>
      <c r="D28" s="36"/>
      <c r="E28" s="36"/>
      <c r="F28" s="36"/>
      <c r="G28" s="36"/>
      <c r="H28" s="36"/>
      <c r="I28" s="36"/>
      <c r="J28" s="36"/>
      <c r="K28" s="36"/>
      <c r="L28" s="36"/>
      <c r="M28" s="35"/>
    </row>
    <row r="29" spans="1:13" s="2" customFormat="1" ht="21" customHeight="1">
      <c r="A29" s="66">
        <f t="shared" si="1"/>
        <v>3</v>
      </c>
      <c r="B29" s="53"/>
      <c r="C29" s="54" t="s">
        <v>902</v>
      </c>
      <c r="D29" s="36"/>
      <c r="E29" s="36"/>
      <c r="F29" s="36"/>
      <c r="G29" s="36"/>
      <c r="H29" s="36"/>
      <c r="I29" s="36"/>
      <c r="J29" s="36"/>
      <c r="K29" s="36"/>
      <c r="L29" s="36"/>
      <c r="M29" s="35"/>
    </row>
    <row r="30" spans="1:13" s="2" customFormat="1" ht="21" customHeight="1">
      <c r="A30" s="66">
        <f t="shared" si="1"/>
        <v>3</v>
      </c>
      <c r="B30" s="53"/>
      <c r="C30" s="54" t="s">
        <v>903</v>
      </c>
      <c r="D30" s="36"/>
      <c r="E30" s="36"/>
      <c r="F30" s="36"/>
      <c r="G30" s="36"/>
      <c r="H30" s="36"/>
      <c r="I30" s="36"/>
      <c r="J30" s="36"/>
      <c r="K30" s="36"/>
      <c r="L30" s="36"/>
      <c r="M30" s="35"/>
    </row>
    <row r="31" spans="1:13" s="2" customFormat="1" ht="21" customHeight="1">
      <c r="A31" s="66">
        <f t="shared" si="1"/>
        <v>3</v>
      </c>
      <c r="B31" s="53"/>
      <c r="C31" s="54" t="s">
        <v>904</v>
      </c>
      <c r="D31" s="36"/>
      <c r="E31" s="36"/>
      <c r="F31" s="36"/>
      <c r="G31" s="36"/>
      <c r="H31" s="36"/>
      <c r="I31" s="36"/>
      <c r="J31" s="36"/>
      <c r="K31" s="36"/>
      <c r="L31" s="36"/>
      <c r="M31" s="35"/>
    </row>
    <row r="32" spans="1:13" s="2" customFormat="1" ht="21" customHeight="1">
      <c r="A32" s="66">
        <f t="shared" si="1"/>
        <v>3</v>
      </c>
      <c r="B32" s="53"/>
      <c r="C32" s="54" t="s">
        <v>905</v>
      </c>
      <c r="D32" s="36"/>
      <c r="E32" s="36"/>
      <c r="F32" s="36"/>
      <c r="G32" s="36"/>
      <c r="H32" s="36"/>
      <c r="I32" s="36"/>
      <c r="J32" s="36"/>
      <c r="K32" s="36"/>
      <c r="L32" s="36"/>
      <c r="M32" s="35"/>
    </row>
    <row r="33" spans="1:13" s="2" customFormat="1" ht="21" customHeight="1">
      <c r="A33" s="66">
        <f t="shared" si="1"/>
        <v>3</v>
      </c>
      <c r="B33" s="53"/>
      <c r="C33" s="54" t="s">
        <v>906</v>
      </c>
      <c r="D33" s="36"/>
      <c r="E33" s="36"/>
      <c r="F33" s="36"/>
      <c r="G33" s="36"/>
      <c r="H33" s="36"/>
      <c r="I33" s="36"/>
      <c r="J33" s="36"/>
      <c r="K33" s="36"/>
      <c r="L33" s="36"/>
      <c r="M33" s="35"/>
    </row>
    <row r="34" spans="1:13" ht="21" customHeight="1">
      <c r="A34" s="66">
        <f aca="true" t="shared" si="5" ref="A34:A39">IF(AND(MAX(D34:L34)=0,MIN(D34:L34)=0),3,2)</f>
        <v>3</v>
      </c>
      <c r="B34" s="53"/>
      <c r="C34" s="96" t="s">
        <v>920</v>
      </c>
      <c r="D34" s="55">
        <f>SUBTOTAL(9,D35:D39)</f>
        <v>0</v>
      </c>
      <c r="E34" s="55">
        <f aca="true" t="shared" si="6" ref="E34:L34">SUBTOTAL(9,E35:E39)</f>
        <v>0</v>
      </c>
      <c r="F34" s="55">
        <f t="shared" si="6"/>
        <v>0</v>
      </c>
      <c r="G34" s="55">
        <f t="shared" si="6"/>
        <v>0</v>
      </c>
      <c r="H34" s="55">
        <f t="shared" si="6"/>
        <v>0</v>
      </c>
      <c r="I34" s="55">
        <f t="shared" si="6"/>
        <v>0</v>
      </c>
      <c r="J34" s="55">
        <f t="shared" si="6"/>
        <v>0</v>
      </c>
      <c r="K34" s="55">
        <f t="shared" si="6"/>
        <v>0</v>
      </c>
      <c r="L34" s="55">
        <f t="shared" si="6"/>
        <v>0</v>
      </c>
      <c r="M34" s="69"/>
    </row>
    <row r="35" spans="1:13" s="2" customFormat="1" ht="21" customHeight="1">
      <c r="A35" s="66">
        <f t="shared" si="5"/>
        <v>3</v>
      </c>
      <c r="B35" s="99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5"/>
    </row>
    <row r="36" spans="1:13" s="2" customFormat="1" ht="21" customHeight="1">
      <c r="A36" s="66">
        <f t="shared" si="5"/>
        <v>3</v>
      </c>
      <c r="B36" s="99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5"/>
    </row>
    <row r="37" spans="1:13" s="2" customFormat="1" ht="21" customHeight="1">
      <c r="A37" s="66">
        <f t="shared" si="5"/>
        <v>3</v>
      </c>
      <c r="B37" s="99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5"/>
    </row>
    <row r="38" spans="1:13" s="2" customFormat="1" ht="21" customHeight="1">
      <c r="A38" s="66">
        <f t="shared" si="5"/>
        <v>3</v>
      </c>
      <c r="B38" s="99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5"/>
    </row>
    <row r="39" spans="1:13" s="2" customFormat="1" ht="21" customHeight="1">
      <c r="A39" s="66">
        <f t="shared" si="5"/>
        <v>3</v>
      </c>
      <c r="B39" s="99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5"/>
    </row>
    <row r="40" spans="1:13" s="19" customFormat="1" ht="18" customHeight="1">
      <c r="A40" s="70">
        <v>1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4"/>
    </row>
    <row r="41" spans="1:13" ht="4.5" customHeight="1">
      <c r="A41" s="66">
        <v>1</v>
      </c>
      <c r="B41" s="12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22" ht="15" customHeight="1">
      <c r="A42" s="66">
        <v>1</v>
      </c>
      <c r="B42" s="22"/>
      <c r="C42" s="116" t="s">
        <v>908</v>
      </c>
      <c r="D42" s="117"/>
      <c r="E42" s="117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24"/>
      <c r="Q42" s="24"/>
      <c r="R42" s="24"/>
      <c r="S42" s="24"/>
      <c r="T42" s="24"/>
      <c r="U42" s="24"/>
      <c r="V42" s="24"/>
    </row>
    <row r="43" spans="1:22" ht="15.75">
      <c r="A43" s="66">
        <v>1</v>
      </c>
      <c r="B43" s="24"/>
      <c r="C43" s="117"/>
      <c r="D43" s="117"/>
      <c r="E43" s="117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24"/>
      <c r="Q43" s="24"/>
      <c r="R43" s="24"/>
      <c r="S43" s="24"/>
      <c r="T43" s="24"/>
      <c r="U43" s="24"/>
      <c r="V43" s="24"/>
    </row>
    <row r="44" spans="1:22" ht="15.75">
      <c r="A44" s="66">
        <v>1</v>
      </c>
      <c r="B44" s="24"/>
      <c r="C44" s="117"/>
      <c r="D44" s="117"/>
      <c r="E44" s="117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24"/>
      <c r="Q44" s="24"/>
      <c r="R44" s="24"/>
      <c r="S44" s="24"/>
      <c r="T44" s="24"/>
      <c r="U44" s="24"/>
      <c r="V44" s="24"/>
    </row>
    <row r="45" spans="1:5" ht="15.75">
      <c r="A45" s="66">
        <v>1</v>
      </c>
      <c r="C45" s="117"/>
      <c r="D45" s="117"/>
      <c r="E45" s="117"/>
    </row>
    <row r="46" ht="15.75">
      <c r="A46" s="66">
        <v>1</v>
      </c>
    </row>
    <row r="47" spans="1:11" ht="15.75">
      <c r="A47" s="66">
        <v>1</v>
      </c>
      <c r="B47" s="14"/>
      <c r="C47" s="25" t="s">
        <v>0</v>
      </c>
      <c r="D47" s="26"/>
      <c r="E47" s="16"/>
      <c r="G47" s="17" t="s">
        <v>1</v>
      </c>
      <c r="H47" s="26"/>
      <c r="I47" s="16"/>
      <c r="K47" s="2"/>
    </row>
    <row r="48" spans="1:11" ht="15.75">
      <c r="A48" s="66">
        <v>1</v>
      </c>
      <c r="B48" s="14"/>
      <c r="C48" s="32"/>
      <c r="D48" s="32"/>
      <c r="E48" s="32"/>
      <c r="F48" s="32"/>
      <c r="G48" s="32"/>
      <c r="H48" s="32"/>
      <c r="I48" s="32"/>
      <c r="K48" s="2"/>
    </row>
    <row r="49" spans="1:9" ht="15.75">
      <c r="A49" s="66">
        <v>1</v>
      </c>
      <c r="B49" s="14"/>
      <c r="C49" s="14" t="s">
        <v>2</v>
      </c>
      <c r="D49" s="15"/>
      <c r="E49" s="16"/>
      <c r="G49" s="17"/>
      <c r="H49" s="15"/>
      <c r="I49" s="16"/>
    </row>
    <row r="50" spans="1:9" ht="15.75">
      <c r="A50" s="66">
        <v>1</v>
      </c>
      <c r="B50" s="14"/>
      <c r="C50" s="14"/>
      <c r="D50" s="15"/>
      <c r="E50" s="16"/>
      <c r="G50" s="17"/>
      <c r="H50" s="15"/>
      <c r="I50" s="16"/>
    </row>
    <row r="51" spans="1:11" ht="15.75">
      <c r="A51" s="66">
        <v>1</v>
      </c>
      <c r="B51" s="18"/>
      <c r="C51" s="27" t="s">
        <v>22</v>
      </c>
      <c r="D51" s="26"/>
      <c r="E51" s="16"/>
      <c r="G51" s="17" t="s">
        <v>3</v>
      </c>
      <c r="H51" s="26"/>
      <c r="I51" s="16"/>
      <c r="K51" s="2"/>
    </row>
    <row r="52" spans="1:11" ht="15.75">
      <c r="A52" s="66">
        <v>1</v>
      </c>
      <c r="B52" s="18"/>
      <c r="C52" s="33"/>
      <c r="D52" s="33"/>
      <c r="E52" s="33"/>
      <c r="F52" s="33"/>
      <c r="G52" s="33"/>
      <c r="H52" s="33"/>
      <c r="I52" s="33"/>
      <c r="K52" s="2"/>
    </row>
    <row r="53" spans="1:18" s="19" customFormat="1" ht="15.75">
      <c r="A53" s="28"/>
      <c r="B53" s="28"/>
      <c r="C53" s="27"/>
      <c r="D53" s="27"/>
      <c r="E53" s="29"/>
      <c r="F53" s="18"/>
      <c r="G53" s="18"/>
      <c r="H53" s="27"/>
      <c r="I53" s="29"/>
      <c r="J53" s="18"/>
      <c r="K53" s="28"/>
      <c r="P53" s="18"/>
      <c r="Q53" s="20"/>
      <c r="R53" s="18"/>
    </row>
  </sheetData>
  <sheetProtection/>
  <mergeCells count="7">
    <mergeCell ref="M11:M12"/>
    <mergeCell ref="B13:C13"/>
    <mergeCell ref="B11:B12"/>
    <mergeCell ref="C11:C12"/>
    <mergeCell ref="C42:E45"/>
    <mergeCell ref="D11:E11"/>
    <mergeCell ref="F11:G11"/>
  </mergeCells>
  <dataValidations count="5"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I6">
      <formula1>40148</formula1>
      <formula2>40543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J6">
      <formula1>40148</formula1>
      <formula2>40543</formula2>
    </dataValidation>
    <dataValidation allowBlank="1" showInputMessage="1" showErrorMessage="1" error="Въведете цяло число, без десетичен знак!" sqref="M15:M40"/>
    <dataValidation type="whole" allowBlank="1" showInputMessage="1" showErrorMessage="1" error="Въведете цяло число, без десетичен знак!" sqref="D13:L13">
      <formula1>-1000000000</formula1>
      <formula2>1000000000</formula2>
    </dataValidation>
    <dataValidation type="whole" allowBlank="1" showInputMessage="1" showErrorMessage="1" error="Въведете цяло число, без десетичен знак!" sqref="B35:C39 D15:L40">
      <formula1>-1000000000000</formula1>
      <formula2>1000000000000</formula2>
    </dataValidation>
  </dataValidations>
  <printOptions horizontalCentered="1"/>
  <pageMargins left="0.35433070866141736" right="0.15748031496062992" top="0.2755905511811024" bottom="0.3937007874015748" header="0.4330708661417323" footer="0.2362204724409449"/>
  <pageSetup blackAndWhite="1" horizontalDpi="600" verticalDpi="600" orientation="landscape" pageOrder="overThenDown" paperSize="9" scale="55" r:id="rId3"/>
  <headerFooter alignWithMargins="0">
    <oddFooter>&amp;R&amp;D</oddFooter>
  </headerFooter>
  <colBreaks count="1" manualBreakCount="1">
    <brk id="13" max="47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4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140625" style="63" customWidth="1"/>
    <col min="2" max="2" width="66.8515625" style="51" customWidth="1"/>
    <col min="3" max="3" width="9.140625" style="40" customWidth="1"/>
    <col min="4" max="4" width="9.140625" style="41" customWidth="1"/>
    <col min="5" max="16384" width="9.140625" style="40" customWidth="1"/>
  </cols>
  <sheetData>
    <row r="1" spans="1:2" ht="16.5">
      <c r="A1" s="56" t="s">
        <v>28</v>
      </c>
      <c r="B1" s="39" t="s">
        <v>29</v>
      </c>
    </row>
    <row r="2" spans="1:2" ht="15.75">
      <c r="A2" s="57" t="s">
        <v>30</v>
      </c>
      <c r="B2" s="42" t="s">
        <v>31</v>
      </c>
    </row>
    <row r="3" spans="1:2" ht="16.5">
      <c r="A3" s="58" t="s">
        <v>32</v>
      </c>
      <c r="B3" s="44" t="s">
        <v>33</v>
      </c>
    </row>
    <row r="4" spans="1:2" ht="16.5">
      <c r="A4" s="58" t="s">
        <v>34</v>
      </c>
      <c r="B4" s="44" t="s">
        <v>35</v>
      </c>
    </row>
    <row r="5" spans="1:2" ht="16.5">
      <c r="A5" s="58" t="s">
        <v>36</v>
      </c>
      <c r="B5" s="44" t="s">
        <v>37</v>
      </c>
    </row>
    <row r="6" spans="1:2" ht="16.5">
      <c r="A6" s="58" t="s">
        <v>38</v>
      </c>
      <c r="B6" s="44" t="s">
        <v>39</v>
      </c>
    </row>
    <row r="7" spans="1:2" ht="16.5">
      <c r="A7" s="58" t="s">
        <v>40</v>
      </c>
      <c r="B7" s="44" t="s">
        <v>41</v>
      </c>
    </row>
    <row r="8" spans="1:2" ht="16.5">
      <c r="A8" s="58" t="s">
        <v>42</v>
      </c>
      <c r="B8" s="44" t="s">
        <v>43</v>
      </c>
    </row>
    <row r="9" spans="1:2" ht="16.5">
      <c r="A9" s="58" t="s">
        <v>44</v>
      </c>
      <c r="B9" s="44" t="s">
        <v>45</v>
      </c>
    </row>
    <row r="10" spans="1:2" ht="16.5">
      <c r="A10" s="58" t="s">
        <v>46</v>
      </c>
      <c r="B10" s="44" t="s">
        <v>47</v>
      </c>
    </row>
    <row r="11" spans="1:2" ht="16.5">
      <c r="A11" s="58" t="s">
        <v>48</v>
      </c>
      <c r="B11" s="44" t="s">
        <v>49</v>
      </c>
    </row>
    <row r="12" spans="1:2" ht="16.5">
      <c r="A12" s="58" t="s">
        <v>50</v>
      </c>
      <c r="B12" s="44" t="s">
        <v>51</v>
      </c>
    </row>
    <row r="13" spans="1:2" ht="16.5" customHeight="1">
      <c r="A13" s="64" t="s">
        <v>518</v>
      </c>
      <c r="B13" s="44" t="s">
        <v>52</v>
      </c>
    </row>
    <row r="14" spans="1:2" ht="15.75" customHeight="1">
      <c r="A14" s="64" t="s">
        <v>519</v>
      </c>
      <c r="B14" s="45" t="s">
        <v>53</v>
      </c>
    </row>
    <row r="15" spans="1:2" ht="16.5" customHeight="1">
      <c r="A15" s="64" t="s">
        <v>520</v>
      </c>
      <c r="B15" s="44" t="s">
        <v>54</v>
      </c>
    </row>
    <row r="16" spans="1:2" ht="16.5">
      <c r="A16" s="58" t="s">
        <v>55</v>
      </c>
      <c r="B16" s="44" t="s">
        <v>56</v>
      </c>
    </row>
    <row r="17" spans="1:2" ht="16.5">
      <c r="A17" s="58" t="s">
        <v>57</v>
      </c>
      <c r="B17" s="44" t="s">
        <v>58</v>
      </c>
    </row>
    <row r="18" spans="1:2" ht="16.5">
      <c r="A18" s="58" t="s">
        <v>59</v>
      </c>
      <c r="B18" s="44" t="s">
        <v>60</v>
      </c>
    </row>
    <row r="19" spans="1:2" ht="16.5">
      <c r="A19" s="58" t="s">
        <v>61</v>
      </c>
      <c r="B19" s="43" t="s">
        <v>62</v>
      </c>
    </row>
    <row r="20" spans="1:2" ht="16.5">
      <c r="A20" s="58" t="s">
        <v>63</v>
      </c>
      <c r="B20" s="43" t="s">
        <v>848</v>
      </c>
    </row>
    <row r="21" spans="1:2" ht="16.5">
      <c r="A21" s="58" t="s">
        <v>64</v>
      </c>
      <c r="B21" s="44" t="s">
        <v>65</v>
      </c>
    </row>
    <row r="22" spans="1:2" ht="16.5" customHeight="1">
      <c r="A22" s="64" t="s">
        <v>521</v>
      </c>
      <c r="B22" s="44" t="s">
        <v>66</v>
      </c>
    </row>
    <row r="23" spans="1:2" ht="16.5" customHeight="1">
      <c r="A23" s="64" t="s">
        <v>522</v>
      </c>
      <c r="B23" s="44" t="s">
        <v>67</v>
      </c>
    </row>
    <row r="24" spans="1:2" ht="16.5" customHeight="1">
      <c r="A24" s="64" t="s">
        <v>523</v>
      </c>
      <c r="B24" s="44" t="s">
        <v>68</v>
      </c>
    </row>
    <row r="25" spans="1:2" ht="16.5" customHeight="1">
      <c r="A25" s="64" t="s">
        <v>524</v>
      </c>
      <c r="B25" s="44" t="s">
        <v>69</v>
      </c>
    </row>
    <row r="26" spans="1:2" ht="16.5" customHeight="1">
      <c r="A26" s="64" t="s">
        <v>525</v>
      </c>
      <c r="B26" s="44" t="s">
        <v>70</v>
      </c>
    </row>
    <row r="27" spans="1:2" ht="16.5" customHeight="1">
      <c r="A27" s="64" t="s">
        <v>526</v>
      </c>
      <c r="B27" s="44" t="s">
        <v>71</v>
      </c>
    </row>
    <row r="28" spans="1:2" ht="16.5" customHeight="1">
      <c r="A28" s="64" t="s">
        <v>527</v>
      </c>
      <c r="B28" s="44" t="s">
        <v>72</v>
      </c>
    </row>
    <row r="29" spans="1:2" ht="16.5" customHeight="1">
      <c r="A29" s="64" t="s">
        <v>528</v>
      </c>
      <c r="B29" s="44" t="s">
        <v>73</v>
      </c>
    </row>
    <row r="30" spans="1:2" ht="16.5" customHeight="1">
      <c r="A30" s="64" t="s">
        <v>529</v>
      </c>
      <c r="B30" s="44" t="s">
        <v>74</v>
      </c>
    </row>
    <row r="31" spans="1:2" ht="16.5" customHeight="1">
      <c r="A31" s="64" t="s">
        <v>530</v>
      </c>
      <c r="B31" s="44" t="s">
        <v>75</v>
      </c>
    </row>
    <row r="32" spans="1:2" ht="16.5" customHeight="1">
      <c r="A32" s="64" t="s">
        <v>531</v>
      </c>
      <c r="B32" s="44" t="s">
        <v>76</v>
      </c>
    </row>
    <row r="33" spans="1:2" ht="16.5" customHeight="1">
      <c r="A33" s="64" t="s">
        <v>532</v>
      </c>
      <c r="B33" s="44" t="s">
        <v>77</v>
      </c>
    </row>
    <row r="34" spans="1:2" ht="16.5" customHeight="1">
      <c r="A34" s="64" t="s">
        <v>517</v>
      </c>
      <c r="B34" s="44" t="s">
        <v>78</v>
      </c>
    </row>
    <row r="35" spans="1:2" ht="16.5" customHeight="1">
      <c r="A35" s="64" t="s">
        <v>533</v>
      </c>
      <c r="B35" s="44" t="s">
        <v>79</v>
      </c>
    </row>
    <row r="36" spans="1:2" ht="16.5" customHeight="1">
      <c r="A36" s="64" t="s">
        <v>534</v>
      </c>
      <c r="B36" s="44" t="s">
        <v>80</v>
      </c>
    </row>
    <row r="37" spans="1:2" ht="16.5" customHeight="1">
      <c r="A37" s="64" t="s">
        <v>535</v>
      </c>
      <c r="B37" s="44" t="s">
        <v>81</v>
      </c>
    </row>
    <row r="38" spans="1:2" ht="16.5" customHeight="1">
      <c r="A38" s="64" t="s">
        <v>536</v>
      </c>
      <c r="B38" s="44" t="s">
        <v>82</v>
      </c>
    </row>
    <row r="39" spans="1:2" ht="16.5" customHeight="1">
      <c r="A39" s="64" t="s">
        <v>537</v>
      </c>
      <c r="B39" s="44" t="s">
        <v>83</v>
      </c>
    </row>
    <row r="40" spans="1:2" ht="16.5" customHeight="1">
      <c r="A40" s="64" t="s">
        <v>538</v>
      </c>
      <c r="B40" s="44" t="s">
        <v>84</v>
      </c>
    </row>
    <row r="41" spans="1:2" ht="16.5" customHeight="1">
      <c r="A41" s="64" t="s">
        <v>539</v>
      </c>
      <c r="B41" s="44" t="s">
        <v>85</v>
      </c>
    </row>
    <row r="42" spans="1:2" ht="16.5" customHeight="1">
      <c r="A42" s="64" t="s">
        <v>540</v>
      </c>
      <c r="B42" s="44" t="s">
        <v>86</v>
      </c>
    </row>
    <row r="43" spans="1:2" ht="16.5" customHeight="1">
      <c r="A43" s="64" t="s">
        <v>541</v>
      </c>
      <c r="B43" s="44" t="s">
        <v>87</v>
      </c>
    </row>
    <row r="44" spans="1:2" ht="16.5" customHeight="1">
      <c r="A44" s="64" t="s">
        <v>542</v>
      </c>
      <c r="B44" s="44" t="s">
        <v>88</v>
      </c>
    </row>
    <row r="45" spans="1:2" ht="16.5" customHeight="1">
      <c r="A45" s="64" t="s">
        <v>543</v>
      </c>
      <c r="B45" s="44" t="s">
        <v>89</v>
      </c>
    </row>
    <row r="46" spans="1:2" ht="16.5" customHeight="1">
      <c r="A46" s="64" t="s">
        <v>544</v>
      </c>
      <c r="B46" s="44" t="s">
        <v>90</v>
      </c>
    </row>
    <row r="47" spans="1:2" ht="16.5" customHeight="1">
      <c r="A47" s="64" t="s">
        <v>545</v>
      </c>
      <c r="B47" s="44" t="s">
        <v>91</v>
      </c>
    </row>
    <row r="48" spans="1:2" ht="16.5" customHeight="1">
      <c r="A48" s="64" t="s">
        <v>546</v>
      </c>
      <c r="B48" s="44" t="s">
        <v>92</v>
      </c>
    </row>
    <row r="49" spans="1:2" ht="16.5" customHeight="1">
      <c r="A49" s="64" t="s">
        <v>547</v>
      </c>
      <c r="B49" s="44" t="s">
        <v>93</v>
      </c>
    </row>
    <row r="50" spans="1:2" ht="16.5" customHeight="1">
      <c r="A50" s="64" t="s">
        <v>548</v>
      </c>
      <c r="B50" s="44" t="s">
        <v>94</v>
      </c>
    </row>
    <row r="51" spans="1:2" ht="16.5" customHeight="1">
      <c r="A51" s="64" t="s">
        <v>549</v>
      </c>
      <c r="B51" s="44" t="s">
        <v>95</v>
      </c>
    </row>
    <row r="52" spans="1:2" ht="16.5" customHeight="1">
      <c r="A52" s="64" t="s">
        <v>550</v>
      </c>
      <c r="B52" s="44" t="s">
        <v>96</v>
      </c>
    </row>
    <row r="53" spans="1:2" ht="16.5" customHeight="1">
      <c r="A53" s="64" t="s">
        <v>551</v>
      </c>
      <c r="B53" s="44" t="s">
        <v>97</v>
      </c>
    </row>
    <row r="54" spans="1:2" ht="16.5" customHeight="1">
      <c r="A54" s="64" t="s">
        <v>552</v>
      </c>
      <c r="B54" s="44" t="s">
        <v>98</v>
      </c>
    </row>
    <row r="55" spans="1:2" ht="16.5" customHeight="1">
      <c r="A55" s="64" t="s">
        <v>553</v>
      </c>
      <c r="B55" s="44" t="s">
        <v>99</v>
      </c>
    </row>
    <row r="56" spans="1:2" ht="16.5" customHeight="1">
      <c r="A56" s="64" t="s">
        <v>554</v>
      </c>
      <c r="B56" s="44" t="s">
        <v>100</v>
      </c>
    </row>
    <row r="57" spans="1:2" ht="16.5">
      <c r="A57" s="58" t="s">
        <v>101</v>
      </c>
      <c r="B57" s="44" t="s">
        <v>102</v>
      </c>
    </row>
    <row r="58" spans="1:2" ht="16.5">
      <c r="A58" s="58" t="s">
        <v>103</v>
      </c>
      <c r="B58" s="44" t="s">
        <v>104</v>
      </c>
    </row>
    <row r="59" spans="1:2" ht="16.5">
      <c r="A59" s="58" t="s">
        <v>105</v>
      </c>
      <c r="B59" s="44" t="s">
        <v>106</v>
      </c>
    </row>
    <row r="60" spans="1:2" ht="16.5">
      <c r="A60" s="58" t="s">
        <v>107</v>
      </c>
      <c r="B60" s="44" t="s">
        <v>108</v>
      </c>
    </row>
    <row r="61" spans="1:2" ht="16.5">
      <c r="A61" s="58" t="s">
        <v>109</v>
      </c>
      <c r="B61" s="44" t="s">
        <v>849</v>
      </c>
    </row>
    <row r="62" spans="1:2" ht="16.5">
      <c r="A62" s="58" t="s">
        <v>110</v>
      </c>
      <c r="B62" s="44" t="s">
        <v>111</v>
      </c>
    </row>
    <row r="63" spans="1:2" ht="16.5">
      <c r="A63" s="58" t="s">
        <v>112</v>
      </c>
      <c r="B63" s="44" t="s">
        <v>113</v>
      </c>
    </row>
    <row r="64" spans="1:2" ht="16.5">
      <c r="A64" s="58" t="s">
        <v>114</v>
      </c>
      <c r="B64" s="46" t="s">
        <v>850</v>
      </c>
    </row>
    <row r="65" spans="1:2" ht="16.5">
      <c r="A65" s="58" t="s">
        <v>115</v>
      </c>
      <c r="B65" s="44" t="s">
        <v>847</v>
      </c>
    </row>
    <row r="66" spans="1:2" ht="16.5">
      <c r="A66" s="58" t="s">
        <v>116</v>
      </c>
      <c r="B66" s="44" t="s">
        <v>117</v>
      </c>
    </row>
    <row r="67" spans="1:2" ht="16.5">
      <c r="A67" s="59" t="s">
        <v>118</v>
      </c>
      <c r="B67" s="47" t="s">
        <v>119</v>
      </c>
    </row>
    <row r="68" spans="1:2" ht="16.5">
      <c r="A68" s="59" t="s">
        <v>120</v>
      </c>
      <c r="B68" s="48" t="s">
        <v>121</v>
      </c>
    </row>
    <row r="69" spans="1:2" ht="16.5">
      <c r="A69" s="59" t="s">
        <v>122</v>
      </c>
      <c r="B69" s="48" t="s">
        <v>123</v>
      </c>
    </row>
    <row r="70" spans="1:2" ht="16.5">
      <c r="A70" s="59" t="s">
        <v>124</v>
      </c>
      <c r="B70" s="48" t="s">
        <v>125</v>
      </c>
    </row>
    <row r="71" spans="1:2" ht="16.5">
      <c r="A71" s="60" t="s">
        <v>126</v>
      </c>
      <c r="B71" s="48" t="s">
        <v>127</v>
      </c>
    </row>
    <row r="72" spans="1:2" ht="16.5">
      <c r="A72" s="61" t="s">
        <v>128</v>
      </c>
      <c r="B72" s="45" t="s">
        <v>129</v>
      </c>
    </row>
    <row r="73" spans="1:2" ht="16.5">
      <c r="A73" s="61" t="s">
        <v>130</v>
      </c>
      <c r="B73" s="45" t="s">
        <v>131</v>
      </c>
    </row>
    <row r="74" spans="1:2" ht="16.5">
      <c r="A74" s="59" t="s">
        <v>132</v>
      </c>
      <c r="B74" s="48" t="s">
        <v>133</v>
      </c>
    </row>
    <row r="75" spans="1:2" ht="16.5">
      <c r="A75" s="59" t="s">
        <v>134</v>
      </c>
      <c r="B75" s="48" t="s">
        <v>135</v>
      </c>
    </row>
    <row r="76" spans="1:2" ht="16.5">
      <c r="A76" s="59" t="s">
        <v>136</v>
      </c>
      <c r="B76" s="47" t="s">
        <v>137</v>
      </c>
    </row>
    <row r="77" spans="1:2" ht="16.5">
      <c r="A77" s="58" t="s">
        <v>138</v>
      </c>
      <c r="B77" s="44" t="s">
        <v>139</v>
      </c>
    </row>
    <row r="78" spans="1:2" ht="16.5">
      <c r="A78" s="58" t="s">
        <v>140</v>
      </c>
      <c r="B78" s="44" t="s">
        <v>141</v>
      </c>
    </row>
    <row r="79" spans="1:2" ht="16.5">
      <c r="A79" s="59" t="s">
        <v>142</v>
      </c>
      <c r="B79" s="48" t="s">
        <v>143</v>
      </c>
    </row>
    <row r="80" spans="1:2" ht="16.5">
      <c r="A80" s="58" t="s">
        <v>144</v>
      </c>
      <c r="B80" s="44" t="s">
        <v>145</v>
      </c>
    </row>
    <row r="81" spans="1:2" ht="16.5">
      <c r="A81" s="58" t="s">
        <v>146</v>
      </c>
      <c r="B81" s="44" t="s">
        <v>147</v>
      </c>
    </row>
    <row r="82" spans="1:2" ht="16.5">
      <c r="A82" s="58" t="s">
        <v>148</v>
      </c>
      <c r="B82" s="49" t="s">
        <v>149</v>
      </c>
    </row>
    <row r="83" spans="1:2" ht="16.5">
      <c r="A83" s="58" t="s">
        <v>150</v>
      </c>
      <c r="B83" s="49" t="s">
        <v>151</v>
      </c>
    </row>
    <row r="84" spans="1:2" ht="16.5">
      <c r="A84" s="59" t="s">
        <v>152</v>
      </c>
      <c r="B84" s="45" t="s">
        <v>153</v>
      </c>
    </row>
    <row r="85" spans="1:2" ht="16.5">
      <c r="A85" s="59" t="s">
        <v>154</v>
      </c>
      <c r="B85" s="48" t="s">
        <v>155</v>
      </c>
    </row>
    <row r="86" spans="1:2" ht="16.5">
      <c r="A86" s="59" t="s">
        <v>27</v>
      </c>
      <c r="B86" s="48" t="s">
        <v>156</v>
      </c>
    </row>
    <row r="87" spans="1:2" ht="16.5">
      <c r="A87" s="59" t="s">
        <v>157</v>
      </c>
      <c r="B87" s="45" t="s">
        <v>158</v>
      </c>
    </row>
    <row r="88" spans="1:2" ht="16.5">
      <c r="A88" s="59" t="s">
        <v>159</v>
      </c>
      <c r="B88" s="45" t="s">
        <v>160</v>
      </c>
    </row>
    <row r="89" spans="1:2" ht="16.5">
      <c r="A89" s="58" t="s">
        <v>161</v>
      </c>
      <c r="B89" s="44" t="s">
        <v>162</v>
      </c>
    </row>
    <row r="90" spans="1:2" ht="16.5">
      <c r="A90" s="58" t="s">
        <v>163</v>
      </c>
      <c r="B90" s="44" t="s">
        <v>164</v>
      </c>
    </row>
    <row r="91" spans="1:2" ht="16.5">
      <c r="A91" s="58" t="s">
        <v>165</v>
      </c>
      <c r="B91" s="44" t="s">
        <v>166</v>
      </c>
    </row>
    <row r="92" spans="1:2" ht="16.5">
      <c r="A92" s="58" t="s">
        <v>167</v>
      </c>
      <c r="B92" s="44" t="s">
        <v>168</v>
      </c>
    </row>
    <row r="93" spans="1:2" ht="16.5">
      <c r="A93" s="58" t="s">
        <v>169</v>
      </c>
      <c r="B93" s="44" t="s">
        <v>170</v>
      </c>
    </row>
    <row r="94" spans="1:2" ht="16.5">
      <c r="A94" s="58" t="s">
        <v>555</v>
      </c>
      <c r="B94" s="44" t="s">
        <v>171</v>
      </c>
    </row>
    <row r="95" spans="1:2" ht="16.5">
      <c r="A95" s="58" t="s">
        <v>172</v>
      </c>
      <c r="B95" s="44" t="s">
        <v>173</v>
      </c>
    </row>
    <row r="96" spans="1:2" ht="6" customHeight="1">
      <c r="A96" s="62"/>
      <c r="B96" s="50"/>
    </row>
    <row r="97" spans="1:2" ht="16.5">
      <c r="A97" s="58" t="s">
        <v>174</v>
      </c>
      <c r="B97" s="44" t="s">
        <v>175</v>
      </c>
    </row>
    <row r="98" spans="1:2" ht="16.5">
      <c r="A98" s="58" t="s">
        <v>556</v>
      </c>
      <c r="B98" s="44" t="s">
        <v>176</v>
      </c>
    </row>
    <row r="99" spans="1:2" ht="16.5">
      <c r="A99" s="58" t="s">
        <v>557</v>
      </c>
      <c r="B99" s="44" t="s">
        <v>177</v>
      </c>
    </row>
    <row r="100" spans="1:2" ht="16.5">
      <c r="A100" s="58" t="s">
        <v>558</v>
      </c>
      <c r="B100" s="44" t="s">
        <v>178</v>
      </c>
    </row>
    <row r="101" spans="1:2" ht="16.5">
      <c r="A101" s="58" t="s">
        <v>559</v>
      </c>
      <c r="B101" s="44" t="s">
        <v>179</v>
      </c>
    </row>
    <row r="102" spans="1:2" ht="16.5">
      <c r="A102" s="58" t="s">
        <v>560</v>
      </c>
      <c r="B102" s="44" t="s">
        <v>180</v>
      </c>
    </row>
    <row r="103" spans="1:2" ht="16.5">
      <c r="A103" s="58" t="s">
        <v>561</v>
      </c>
      <c r="B103" s="44" t="s">
        <v>181</v>
      </c>
    </row>
    <row r="104" spans="1:2" ht="16.5">
      <c r="A104" s="58" t="s">
        <v>562</v>
      </c>
      <c r="B104" s="44" t="s">
        <v>182</v>
      </c>
    </row>
    <row r="105" spans="1:2" ht="16.5">
      <c r="A105" s="58" t="s">
        <v>563</v>
      </c>
      <c r="B105" s="44" t="s">
        <v>183</v>
      </c>
    </row>
    <row r="106" spans="1:2" ht="16.5">
      <c r="A106" s="58" t="s">
        <v>564</v>
      </c>
      <c r="B106" s="44" t="s">
        <v>184</v>
      </c>
    </row>
    <row r="107" spans="1:2" ht="16.5">
      <c r="A107" s="58" t="s">
        <v>565</v>
      </c>
      <c r="B107" s="44" t="s">
        <v>185</v>
      </c>
    </row>
    <row r="108" spans="1:2" ht="16.5">
      <c r="A108" s="58" t="s">
        <v>566</v>
      </c>
      <c r="B108" s="44" t="s">
        <v>186</v>
      </c>
    </row>
    <row r="109" spans="1:2" ht="16.5">
      <c r="A109" s="58" t="s">
        <v>567</v>
      </c>
      <c r="B109" s="44" t="s">
        <v>187</v>
      </c>
    </row>
    <row r="110" spans="1:2" ht="16.5">
      <c r="A110" s="58" t="s">
        <v>568</v>
      </c>
      <c r="B110" s="44" t="s">
        <v>188</v>
      </c>
    </row>
    <row r="111" spans="1:2" ht="16.5">
      <c r="A111" s="58" t="s">
        <v>569</v>
      </c>
      <c r="B111" s="44" t="s">
        <v>189</v>
      </c>
    </row>
    <row r="112" spans="1:2" ht="16.5">
      <c r="A112" s="58" t="s">
        <v>570</v>
      </c>
      <c r="B112" s="44"/>
    </row>
    <row r="113" spans="1:2" ht="16.5">
      <c r="A113" s="65" t="s">
        <v>190</v>
      </c>
      <c r="B113" s="44" t="s">
        <v>191</v>
      </c>
    </row>
    <row r="114" spans="1:2" ht="16.5">
      <c r="A114" s="58" t="s">
        <v>571</v>
      </c>
      <c r="B114" s="44" t="s">
        <v>192</v>
      </c>
    </row>
    <row r="115" spans="1:2" ht="16.5">
      <c r="A115" s="58" t="s">
        <v>572</v>
      </c>
      <c r="B115" s="44" t="s">
        <v>193</v>
      </c>
    </row>
    <row r="116" spans="1:2" ht="16.5">
      <c r="A116" s="58" t="s">
        <v>573</v>
      </c>
      <c r="B116" s="44" t="s">
        <v>194</v>
      </c>
    </row>
    <row r="117" spans="1:2" ht="16.5">
      <c r="A117" s="58" t="s">
        <v>574</v>
      </c>
      <c r="B117" s="44" t="s">
        <v>195</v>
      </c>
    </row>
    <row r="118" spans="1:2" ht="16.5">
      <c r="A118" s="58" t="s">
        <v>575</v>
      </c>
      <c r="B118" s="44" t="s">
        <v>196</v>
      </c>
    </row>
    <row r="119" spans="1:2" ht="16.5">
      <c r="A119" s="58" t="s">
        <v>576</v>
      </c>
      <c r="B119" s="44" t="s">
        <v>197</v>
      </c>
    </row>
    <row r="120" spans="1:2" ht="16.5">
      <c r="A120" s="58" t="s">
        <v>577</v>
      </c>
      <c r="B120" s="44" t="s">
        <v>198</v>
      </c>
    </row>
    <row r="121" spans="1:2" ht="16.5">
      <c r="A121" s="58" t="s">
        <v>578</v>
      </c>
      <c r="B121" s="44" t="s">
        <v>199</v>
      </c>
    </row>
    <row r="122" spans="1:2" ht="16.5">
      <c r="A122" s="58" t="s">
        <v>579</v>
      </c>
      <c r="B122" s="44" t="s">
        <v>200</v>
      </c>
    </row>
    <row r="123" spans="1:2" ht="16.5">
      <c r="A123" s="58" t="s">
        <v>580</v>
      </c>
      <c r="B123" s="44" t="s">
        <v>201</v>
      </c>
    </row>
    <row r="124" spans="1:2" ht="16.5">
      <c r="A124" s="58" t="s">
        <v>581</v>
      </c>
      <c r="B124" s="44" t="s">
        <v>202</v>
      </c>
    </row>
    <row r="125" spans="1:2" ht="16.5">
      <c r="A125" s="58" t="s">
        <v>582</v>
      </c>
      <c r="B125" s="44" t="s">
        <v>203</v>
      </c>
    </row>
    <row r="126" spans="1:2" ht="16.5">
      <c r="A126" s="58" t="s">
        <v>583</v>
      </c>
      <c r="B126" s="44" t="s">
        <v>204</v>
      </c>
    </row>
    <row r="127" spans="1:2" ht="16.5">
      <c r="A127" s="58"/>
      <c r="B127" s="44"/>
    </row>
    <row r="128" spans="1:2" ht="16.5">
      <c r="A128" s="58" t="s">
        <v>205</v>
      </c>
      <c r="B128" s="44" t="s">
        <v>206</v>
      </c>
    </row>
    <row r="129" spans="1:2" ht="16.5">
      <c r="A129" s="58" t="s">
        <v>584</v>
      </c>
      <c r="B129" s="44" t="s">
        <v>207</v>
      </c>
    </row>
    <row r="130" spans="1:2" ht="16.5">
      <c r="A130" s="58" t="s">
        <v>585</v>
      </c>
      <c r="B130" s="44" t="s">
        <v>208</v>
      </c>
    </row>
    <row r="131" spans="1:2" ht="16.5">
      <c r="A131" s="58" t="s">
        <v>586</v>
      </c>
      <c r="B131" s="44" t="s">
        <v>209</v>
      </c>
    </row>
    <row r="132" spans="1:2" ht="16.5">
      <c r="A132" s="58" t="s">
        <v>587</v>
      </c>
      <c r="B132" s="44" t="s">
        <v>210</v>
      </c>
    </row>
    <row r="133" spans="1:2" ht="16.5">
      <c r="A133" s="58" t="s">
        <v>588</v>
      </c>
      <c r="B133" s="44" t="s">
        <v>211</v>
      </c>
    </row>
    <row r="134" spans="1:2" ht="16.5">
      <c r="A134" s="58" t="s">
        <v>589</v>
      </c>
      <c r="B134" s="44" t="s">
        <v>212</v>
      </c>
    </row>
    <row r="135" spans="1:2" ht="16.5">
      <c r="A135" s="58" t="s">
        <v>590</v>
      </c>
      <c r="B135" s="44" t="s">
        <v>213</v>
      </c>
    </row>
    <row r="136" spans="1:2" ht="16.5">
      <c r="A136" s="58" t="s">
        <v>591</v>
      </c>
      <c r="B136" s="44" t="s">
        <v>214</v>
      </c>
    </row>
    <row r="137" spans="1:2" ht="16.5">
      <c r="A137" s="58" t="s">
        <v>592</v>
      </c>
      <c r="B137" s="44" t="s">
        <v>215</v>
      </c>
    </row>
    <row r="138" spans="1:2" ht="16.5">
      <c r="A138" s="58" t="s">
        <v>593</v>
      </c>
      <c r="B138" s="44" t="s">
        <v>216</v>
      </c>
    </row>
    <row r="139" spans="1:2" ht="16.5">
      <c r="A139" s="58" t="s">
        <v>594</v>
      </c>
      <c r="B139" s="44" t="s">
        <v>217</v>
      </c>
    </row>
    <row r="140" spans="1:2" ht="16.5">
      <c r="A140" s="58" t="s">
        <v>595</v>
      </c>
      <c r="B140" s="44" t="s">
        <v>218</v>
      </c>
    </row>
    <row r="141" spans="1:2" ht="16.5">
      <c r="A141" s="58"/>
      <c r="B141" s="44"/>
    </row>
    <row r="142" spans="1:2" ht="16.5">
      <c r="A142" s="58" t="s">
        <v>219</v>
      </c>
      <c r="B142" s="44" t="s">
        <v>220</v>
      </c>
    </row>
    <row r="143" spans="1:2" ht="16.5">
      <c r="A143" s="58" t="s">
        <v>596</v>
      </c>
      <c r="B143" s="44" t="s">
        <v>221</v>
      </c>
    </row>
    <row r="144" spans="1:2" ht="16.5">
      <c r="A144" s="58" t="s">
        <v>597</v>
      </c>
      <c r="B144" s="44" t="s">
        <v>222</v>
      </c>
    </row>
    <row r="145" spans="1:2" ht="16.5">
      <c r="A145" s="58" t="s">
        <v>598</v>
      </c>
      <c r="B145" s="44" t="s">
        <v>223</v>
      </c>
    </row>
    <row r="146" spans="1:2" ht="16.5">
      <c r="A146" s="58" t="s">
        <v>599</v>
      </c>
      <c r="B146" s="44" t="s">
        <v>224</v>
      </c>
    </row>
    <row r="147" spans="1:2" ht="16.5">
      <c r="A147" s="58" t="s">
        <v>600</v>
      </c>
      <c r="B147" s="44" t="s">
        <v>225</v>
      </c>
    </row>
    <row r="148" spans="1:2" ht="16.5">
      <c r="A148" s="58" t="s">
        <v>601</v>
      </c>
      <c r="B148" s="44" t="s">
        <v>226</v>
      </c>
    </row>
    <row r="149" spans="1:2" ht="16.5">
      <c r="A149" s="58" t="s">
        <v>602</v>
      </c>
      <c r="B149" s="44" t="s">
        <v>227</v>
      </c>
    </row>
    <row r="150" spans="1:2" ht="16.5">
      <c r="A150" s="58" t="s">
        <v>603</v>
      </c>
      <c r="B150" s="44" t="s">
        <v>228</v>
      </c>
    </row>
    <row r="151" spans="1:2" ht="16.5">
      <c r="A151" s="58" t="s">
        <v>604</v>
      </c>
      <c r="B151" s="44" t="s">
        <v>229</v>
      </c>
    </row>
    <row r="152" spans="1:2" ht="16.5">
      <c r="A152" s="58" t="s">
        <v>605</v>
      </c>
      <c r="B152" s="44" t="s">
        <v>230</v>
      </c>
    </row>
    <row r="153" spans="1:2" ht="16.5">
      <c r="A153" s="58"/>
      <c r="B153" s="44"/>
    </row>
    <row r="154" spans="1:2" ht="16.5">
      <c r="A154" s="58" t="s">
        <v>231</v>
      </c>
      <c r="B154" s="44" t="s">
        <v>232</v>
      </c>
    </row>
    <row r="155" spans="1:2" ht="16.5">
      <c r="A155" s="58" t="s">
        <v>606</v>
      </c>
      <c r="B155" s="44" t="s">
        <v>233</v>
      </c>
    </row>
    <row r="156" spans="1:2" ht="16.5">
      <c r="A156" s="58" t="s">
        <v>607</v>
      </c>
      <c r="B156" s="44" t="s">
        <v>234</v>
      </c>
    </row>
    <row r="157" spans="1:2" ht="16.5">
      <c r="A157" s="58" t="s">
        <v>608</v>
      </c>
      <c r="B157" s="44" t="s">
        <v>235</v>
      </c>
    </row>
    <row r="158" spans="1:2" ht="16.5">
      <c r="A158" s="58" t="s">
        <v>609</v>
      </c>
      <c r="B158" s="44" t="s">
        <v>236</v>
      </c>
    </row>
    <row r="159" spans="1:2" ht="16.5">
      <c r="A159" s="58" t="s">
        <v>610</v>
      </c>
      <c r="B159" s="44" t="s">
        <v>237</v>
      </c>
    </row>
    <row r="160" spans="1:2" ht="16.5">
      <c r="A160" s="58" t="s">
        <v>611</v>
      </c>
      <c r="B160" s="44" t="s">
        <v>238</v>
      </c>
    </row>
    <row r="161" spans="1:2" ht="16.5">
      <c r="A161" s="58" t="s">
        <v>612</v>
      </c>
      <c r="B161" s="44" t="s">
        <v>239</v>
      </c>
    </row>
    <row r="162" spans="1:2" ht="16.5">
      <c r="A162" s="58" t="s">
        <v>613</v>
      </c>
      <c r="B162" s="44" t="s">
        <v>240</v>
      </c>
    </row>
    <row r="163" spans="1:2" ht="16.5">
      <c r="A163" s="58" t="s">
        <v>614</v>
      </c>
      <c r="B163" s="44" t="s">
        <v>241</v>
      </c>
    </row>
    <row r="164" spans="1:2" ht="16.5">
      <c r="A164" s="58" t="s">
        <v>615</v>
      </c>
      <c r="B164" s="44" t="s">
        <v>242</v>
      </c>
    </row>
    <row r="165" spans="1:2" ht="16.5">
      <c r="A165" s="58" t="s">
        <v>616</v>
      </c>
      <c r="B165" s="44" t="s">
        <v>243</v>
      </c>
    </row>
    <row r="166" spans="1:2" ht="16.5">
      <c r="A166" s="58"/>
      <c r="B166" s="44"/>
    </row>
    <row r="167" spans="1:2" ht="16.5">
      <c r="A167" s="58" t="s">
        <v>244</v>
      </c>
      <c r="B167" s="44" t="s">
        <v>245</v>
      </c>
    </row>
    <row r="168" spans="1:2" ht="16.5">
      <c r="A168" s="58" t="s">
        <v>617</v>
      </c>
      <c r="B168" s="44" t="s">
        <v>246</v>
      </c>
    </row>
    <row r="169" spans="1:2" ht="16.5">
      <c r="A169" s="58" t="s">
        <v>618</v>
      </c>
      <c r="B169" s="44" t="s">
        <v>247</v>
      </c>
    </row>
    <row r="170" spans="1:2" ht="16.5">
      <c r="A170" s="58" t="s">
        <v>619</v>
      </c>
      <c r="B170" s="44" t="s">
        <v>248</v>
      </c>
    </row>
    <row r="171" spans="1:2" ht="16.5">
      <c r="A171" s="58" t="s">
        <v>620</v>
      </c>
      <c r="B171" s="44" t="s">
        <v>249</v>
      </c>
    </row>
    <row r="172" spans="1:2" ht="16.5">
      <c r="A172" s="58" t="s">
        <v>621</v>
      </c>
      <c r="B172" s="44" t="s">
        <v>250</v>
      </c>
    </row>
    <row r="173" spans="1:2" ht="16.5">
      <c r="A173" s="58" t="s">
        <v>622</v>
      </c>
      <c r="B173" s="44" t="s">
        <v>251</v>
      </c>
    </row>
    <row r="174" spans="1:2" ht="16.5">
      <c r="A174" s="58" t="s">
        <v>623</v>
      </c>
      <c r="B174" s="44" t="s">
        <v>252</v>
      </c>
    </row>
    <row r="175" spans="1:2" ht="16.5">
      <c r="A175" s="58" t="s">
        <v>624</v>
      </c>
      <c r="B175" s="44" t="s">
        <v>253</v>
      </c>
    </row>
    <row r="176" spans="1:2" ht="16.5">
      <c r="A176" s="58" t="s">
        <v>625</v>
      </c>
      <c r="B176" s="44" t="s">
        <v>254</v>
      </c>
    </row>
    <row r="177" spans="1:2" ht="16.5">
      <c r="A177" s="58" t="s">
        <v>626</v>
      </c>
      <c r="B177" s="44" t="s">
        <v>255</v>
      </c>
    </row>
    <row r="178" spans="1:2" ht="16.5">
      <c r="A178" s="58" t="s">
        <v>627</v>
      </c>
      <c r="B178" s="44" t="s">
        <v>256</v>
      </c>
    </row>
    <row r="179" spans="1:2" ht="16.5">
      <c r="A179" s="58"/>
      <c r="B179" s="44"/>
    </row>
    <row r="180" spans="1:2" ht="16.5">
      <c r="A180" s="58" t="s">
        <v>257</v>
      </c>
      <c r="B180" s="44" t="s">
        <v>258</v>
      </c>
    </row>
    <row r="181" spans="1:2" ht="16.5">
      <c r="A181" s="58" t="s">
        <v>628</v>
      </c>
      <c r="B181" s="44" t="s">
        <v>259</v>
      </c>
    </row>
    <row r="182" spans="1:2" ht="16.5">
      <c r="A182" s="58" t="s">
        <v>629</v>
      </c>
      <c r="B182" s="44" t="s">
        <v>260</v>
      </c>
    </row>
    <row r="183" spans="1:2" ht="16.5">
      <c r="A183" s="58" t="s">
        <v>630</v>
      </c>
      <c r="B183" s="44" t="s">
        <v>261</v>
      </c>
    </row>
    <row r="184" spans="1:2" ht="16.5">
      <c r="A184" s="58" t="s">
        <v>631</v>
      </c>
      <c r="B184" s="44" t="s">
        <v>262</v>
      </c>
    </row>
    <row r="185" spans="1:2" ht="16.5">
      <c r="A185" s="58" t="s">
        <v>570</v>
      </c>
      <c r="B185" s="44"/>
    </row>
    <row r="186" spans="1:2" ht="16.5">
      <c r="A186" s="58" t="s">
        <v>263</v>
      </c>
      <c r="B186" s="44" t="s">
        <v>264</v>
      </c>
    </row>
    <row r="187" spans="1:2" ht="16.5">
      <c r="A187" s="58" t="s">
        <v>632</v>
      </c>
      <c r="B187" s="44" t="s">
        <v>265</v>
      </c>
    </row>
    <row r="188" spans="1:2" ht="16.5">
      <c r="A188" s="58" t="s">
        <v>633</v>
      </c>
      <c r="B188" s="44" t="s">
        <v>266</v>
      </c>
    </row>
    <row r="189" spans="1:2" ht="16.5">
      <c r="A189" s="58" t="s">
        <v>634</v>
      </c>
      <c r="B189" s="44" t="s">
        <v>267</v>
      </c>
    </row>
    <row r="190" spans="1:2" ht="16.5">
      <c r="A190" s="58" t="s">
        <v>635</v>
      </c>
      <c r="B190" s="44" t="s">
        <v>268</v>
      </c>
    </row>
    <row r="191" spans="1:2" ht="16.5">
      <c r="A191" s="58" t="s">
        <v>636</v>
      </c>
      <c r="B191" s="44" t="s">
        <v>269</v>
      </c>
    </row>
    <row r="192" spans="1:2" ht="16.5">
      <c r="A192" s="58" t="s">
        <v>637</v>
      </c>
      <c r="B192" s="44" t="s">
        <v>270</v>
      </c>
    </row>
    <row r="193" spans="1:2" ht="16.5">
      <c r="A193" s="58" t="s">
        <v>638</v>
      </c>
      <c r="B193" s="44" t="s">
        <v>271</v>
      </c>
    </row>
    <row r="194" spans="1:2" ht="16.5">
      <c r="A194" s="58" t="s">
        <v>639</v>
      </c>
      <c r="B194" s="44" t="s">
        <v>272</v>
      </c>
    </row>
    <row r="195" spans="1:2" ht="16.5">
      <c r="A195" s="58"/>
      <c r="B195" s="44"/>
    </row>
    <row r="196" spans="1:2" ht="16.5">
      <c r="A196" s="58" t="s">
        <v>273</v>
      </c>
      <c r="B196" s="44" t="s">
        <v>274</v>
      </c>
    </row>
    <row r="197" spans="1:2" ht="16.5">
      <c r="A197" s="58" t="s">
        <v>640</v>
      </c>
      <c r="B197" s="44" t="s">
        <v>275</v>
      </c>
    </row>
    <row r="198" spans="1:2" ht="16.5">
      <c r="A198" s="58" t="s">
        <v>641</v>
      </c>
      <c r="B198" s="44" t="s">
        <v>276</v>
      </c>
    </row>
    <row r="199" spans="1:2" ht="16.5">
      <c r="A199" s="58" t="s">
        <v>642</v>
      </c>
      <c r="B199" s="44" t="s">
        <v>277</v>
      </c>
    </row>
    <row r="200" spans="1:2" ht="16.5">
      <c r="A200" s="58" t="s">
        <v>643</v>
      </c>
      <c r="B200" s="44" t="s">
        <v>278</v>
      </c>
    </row>
    <row r="201" spans="1:2" ht="16.5">
      <c r="A201" s="58" t="s">
        <v>644</v>
      </c>
      <c r="B201" s="44" t="s">
        <v>279</v>
      </c>
    </row>
    <row r="202" spans="1:2" ht="16.5">
      <c r="A202" s="58" t="s">
        <v>645</v>
      </c>
      <c r="B202" s="44" t="s">
        <v>280</v>
      </c>
    </row>
    <row r="203" spans="1:2" ht="16.5">
      <c r="A203" s="58" t="s">
        <v>646</v>
      </c>
      <c r="B203" s="44" t="s">
        <v>281</v>
      </c>
    </row>
    <row r="204" spans="1:2" ht="16.5">
      <c r="A204" s="58"/>
      <c r="B204" s="44"/>
    </row>
    <row r="205" spans="1:2" ht="16.5">
      <c r="A205" s="58" t="s">
        <v>282</v>
      </c>
      <c r="B205" s="44" t="s">
        <v>283</v>
      </c>
    </row>
    <row r="206" spans="1:2" ht="16.5">
      <c r="A206" s="58" t="s">
        <v>647</v>
      </c>
      <c r="B206" s="44" t="s">
        <v>284</v>
      </c>
    </row>
    <row r="207" spans="1:2" ht="16.5">
      <c r="A207" s="58" t="s">
        <v>648</v>
      </c>
      <c r="B207" s="44" t="s">
        <v>285</v>
      </c>
    </row>
    <row r="208" spans="1:2" ht="16.5">
      <c r="A208" s="58" t="s">
        <v>649</v>
      </c>
      <c r="B208" s="44" t="s">
        <v>286</v>
      </c>
    </row>
    <row r="209" spans="1:2" ht="16.5">
      <c r="A209" s="58" t="s">
        <v>650</v>
      </c>
      <c r="B209" s="44" t="s">
        <v>287</v>
      </c>
    </row>
    <row r="210" spans="1:2" ht="16.5">
      <c r="A210" s="58" t="s">
        <v>651</v>
      </c>
      <c r="B210" s="44" t="s">
        <v>288</v>
      </c>
    </row>
    <row r="211" spans="1:2" ht="16.5">
      <c r="A211" s="58" t="s">
        <v>652</v>
      </c>
      <c r="B211" s="44" t="s">
        <v>289</v>
      </c>
    </row>
    <row r="212" spans="1:2" ht="16.5">
      <c r="A212" s="58" t="s">
        <v>653</v>
      </c>
      <c r="B212" s="44" t="s">
        <v>290</v>
      </c>
    </row>
    <row r="213" spans="1:2" ht="16.5">
      <c r="A213" s="58" t="s">
        <v>654</v>
      </c>
      <c r="B213" s="44" t="s">
        <v>291</v>
      </c>
    </row>
    <row r="214" spans="1:2" ht="16.5">
      <c r="A214" s="58" t="s">
        <v>655</v>
      </c>
      <c r="B214" s="44" t="s">
        <v>292</v>
      </c>
    </row>
    <row r="215" spans="1:2" ht="16.5">
      <c r="A215" s="58"/>
      <c r="B215" s="44"/>
    </row>
    <row r="216" spans="1:2" ht="16.5">
      <c r="A216" s="58" t="s">
        <v>293</v>
      </c>
      <c r="B216" s="44" t="s">
        <v>294</v>
      </c>
    </row>
    <row r="217" spans="1:2" ht="16.5">
      <c r="A217" s="58" t="s">
        <v>656</v>
      </c>
      <c r="B217" s="44" t="s">
        <v>295</v>
      </c>
    </row>
    <row r="218" spans="1:2" ht="16.5">
      <c r="A218" s="58" t="s">
        <v>657</v>
      </c>
      <c r="B218" s="44" t="s">
        <v>296</v>
      </c>
    </row>
    <row r="219" spans="1:2" ht="16.5">
      <c r="A219" s="58" t="s">
        <v>658</v>
      </c>
      <c r="B219" s="44" t="s">
        <v>297</v>
      </c>
    </row>
    <row r="220" spans="1:2" ht="16.5">
      <c r="A220" s="58" t="s">
        <v>659</v>
      </c>
      <c r="B220" s="44" t="s">
        <v>298</v>
      </c>
    </row>
    <row r="221" spans="1:2" ht="16.5">
      <c r="A221" s="58" t="s">
        <v>660</v>
      </c>
      <c r="B221" s="44" t="s">
        <v>299</v>
      </c>
    </row>
    <row r="222" spans="1:2" ht="16.5">
      <c r="A222" s="58" t="s">
        <v>661</v>
      </c>
      <c r="B222" s="44" t="s">
        <v>300</v>
      </c>
    </row>
    <row r="223" spans="1:2" ht="16.5">
      <c r="A223" s="58" t="s">
        <v>662</v>
      </c>
      <c r="B223" s="44" t="s">
        <v>301</v>
      </c>
    </row>
    <row r="224" spans="1:2" ht="16.5">
      <c r="A224" s="58" t="s">
        <v>663</v>
      </c>
      <c r="B224" s="44" t="s">
        <v>302</v>
      </c>
    </row>
    <row r="225" spans="1:2" ht="16.5">
      <c r="A225" s="58"/>
      <c r="B225" s="44"/>
    </row>
    <row r="226" spans="1:2" ht="16.5">
      <c r="A226" s="58" t="s">
        <v>303</v>
      </c>
      <c r="B226" s="44" t="s">
        <v>304</v>
      </c>
    </row>
    <row r="227" spans="1:2" ht="16.5">
      <c r="A227" s="58" t="s">
        <v>664</v>
      </c>
      <c r="B227" s="44" t="s">
        <v>305</v>
      </c>
    </row>
    <row r="228" spans="1:2" ht="16.5">
      <c r="A228" s="58" t="s">
        <v>665</v>
      </c>
      <c r="B228" s="44" t="s">
        <v>306</v>
      </c>
    </row>
    <row r="229" spans="1:2" ht="16.5">
      <c r="A229" s="58" t="s">
        <v>666</v>
      </c>
      <c r="B229" s="44" t="s">
        <v>307</v>
      </c>
    </row>
    <row r="230" spans="1:2" ht="16.5">
      <c r="A230" s="58" t="s">
        <v>667</v>
      </c>
      <c r="B230" s="44" t="s">
        <v>308</v>
      </c>
    </row>
    <row r="231" spans="1:2" ht="16.5">
      <c r="A231" s="58" t="s">
        <v>668</v>
      </c>
      <c r="B231" s="44" t="s">
        <v>309</v>
      </c>
    </row>
    <row r="232" spans="1:2" ht="16.5">
      <c r="A232" s="58" t="s">
        <v>669</v>
      </c>
      <c r="B232" s="44" t="s">
        <v>310</v>
      </c>
    </row>
    <row r="233" spans="1:2" ht="16.5">
      <c r="A233" s="58" t="s">
        <v>670</v>
      </c>
      <c r="B233" s="44" t="s">
        <v>311</v>
      </c>
    </row>
    <row r="234" spans="1:2" ht="16.5">
      <c r="A234" s="58" t="s">
        <v>671</v>
      </c>
      <c r="B234" s="44" t="s">
        <v>312</v>
      </c>
    </row>
    <row r="235" spans="1:2" ht="16.5">
      <c r="A235" s="58" t="s">
        <v>672</v>
      </c>
      <c r="B235" s="44" t="s">
        <v>313</v>
      </c>
    </row>
    <row r="236" spans="1:2" ht="16.5">
      <c r="A236" s="58" t="s">
        <v>673</v>
      </c>
      <c r="B236" s="44" t="s">
        <v>314</v>
      </c>
    </row>
    <row r="237" spans="1:2" ht="16.5">
      <c r="A237" s="58" t="s">
        <v>674</v>
      </c>
      <c r="B237" s="44" t="s">
        <v>315</v>
      </c>
    </row>
    <row r="238" spans="1:2" ht="16.5">
      <c r="A238" s="58"/>
      <c r="B238" s="44"/>
    </row>
    <row r="239" spans="1:2" ht="16.5">
      <c r="A239" s="58" t="s">
        <v>316</v>
      </c>
      <c r="B239" s="44" t="s">
        <v>317</v>
      </c>
    </row>
    <row r="240" spans="1:2" ht="16.5">
      <c r="A240" s="58" t="s">
        <v>675</v>
      </c>
      <c r="B240" s="44" t="s">
        <v>318</v>
      </c>
    </row>
    <row r="241" spans="1:2" ht="16.5">
      <c r="A241" s="58" t="s">
        <v>676</v>
      </c>
      <c r="B241" s="44" t="s">
        <v>319</v>
      </c>
    </row>
    <row r="242" spans="1:2" ht="16.5">
      <c r="A242" s="58" t="s">
        <v>677</v>
      </c>
      <c r="B242" s="44" t="s">
        <v>320</v>
      </c>
    </row>
    <row r="243" spans="1:2" ht="16.5">
      <c r="A243" s="58" t="s">
        <v>678</v>
      </c>
      <c r="B243" s="44" t="s">
        <v>321</v>
      </c>
    </row>
    <row r="244" spans="1:2" ht="16.5">
      <c r="A244" s="58" t="s">
        <v>679</v>
      </c>
      <c r="B244" s="44" t="s">
        <v>322</v>
      </c>
    </row>
    <row r="245" spans="1:2" ht="16.5">
      <c r="A245" s="58" t="s">
        <v>680</v>
      </c>
      <c r="B245" s="44" t="s">
        <v>323</v>
      </c>
    </row>
    <row r="246" spans="1:2" ht="16.5">
      <c r="A246" s="58" t="s">
        <v>681</v>
      </c>
      <c r="B246" s="44" t="s">
        <v>324</v>
      </c>
    </row>
    <row r="247" spans="1:2" ht="16.5">
      <c r="A247" s="58" t="s">
        <v>682</v>
      </c>
      <c r="B247" s="44" t="s">
        <v>325</v>
      </c>
    </row>
    <row r="248" spans="1:2" ht="16.5">
      <c r="A248" s="58" t="s">
        <v>683</v>
      </c>
      <c r="B248" s="44" t="s">
        <v>326</v>
      </c>
    </row>
    <row r="249" spans="1:2" ht="16.5">
      <c r="A249" s="58" t="s">
        <v>684</v>
      </c>
      <c r="B249" s="44" t="s">
        <v>327</v>
      </c>
    </row>
    <row r="250" spans="1:2" ht="16.5">
      <c r="A250" s="58" t="s">
        <v>685</v>
      </c>
      <c r="B250" s="44" t="s">
        <v>328</v>
      </c>
    </row>
    <row r="251" spans="1:2" ht="16.5">
      <c r="A251" s="58"/>
      <c r="B251" s="44"/>
    </row>
    <row r="252" spans="1:2" ht="16.5">
      <c r="A252" s="58" t="s">
        <v>329</v>
      </c>
      <c r="B252" s="44" t="s">
        <v>330</v>
      </c>
    </row>
    <row r="253" spans="1:2" ht="16.5">
      <c r="A253" s="58" t="s">
        <v>686</v>
      </c>
      <c r="B253" s="44" t="s">
        <v>331</v>
      </c>
    </row>
    <row r="254" spans="1:2" ht="16.5">
      <c r="A254" s="58" t="s">
        <v>687</v>
      </c>
      <c r="B254" s="44" t="s">
        <v>332</v>
      </c>
    </row>
    <row r="255" spans="1:2" ht="16.5">
      <c r="A255" s="58" t="s">
        <v>688</v>
      </c>
      <c r="B255" s="44" t="s">
        <v>333</v>
      </c>
    </row>
    <row r="256" spans="1:2" ht="16.5">
      <c r="A256" s="58" t="s">
        <v>689</v>
      </c>
      <c r="B256" s="44" t="s">
        <v>334</v>
      </c>
    </row>
    <row r="257" spans="1:2" ht="16.5">
      <c r="A257" s="58" t="s">
        <v>690</v>
      </c>
      <c r="B257" s="44" t="s">
        <v>335</v>
      </c>
    </row>
    <row r="258" spans="1:2" ht="16.5">
      <c r="A258" s="58" t="s">
        <v>691</v>
      </c>
      <c r="B258" s="44" t="s">
        <v>336</v>
      </c>
    </row>
    <row r="259" spans="1:2" ht="16.5">
      <c r="A259" s="58" t="s">
        <v>570</v>
      </c>
      <c r="B259" s="44"/>
    </row>
    <row r="260" spans="1:2" ht="16.5">
      <c r="A260" s="58" t="s">
        <v>337</v>
      </c>
      <c r="B260" s="44" t="s">
        <v>338</v>
      </c>
    </row>
    <row r="261" spans="1:2" ht="16.5">
      <c r="A261" s="58" t="s">
        <v>692</v>
      </c>
      <c r="B261" s="44" t="s">
        <v>339</v>
      </c>
    </row>
    <row r="262" spans="1:2" ht="16.5">
      <c r="A262" s="58" t="s">
        <v>693</v>
      </c>
      <c r="B262" s="44" t="s">
        <v>340</v>
      </c>
    </row>
    <row r="263" spans="1:2" ht="16.5">
      <c r="A263" s="58" t="s">
        <v>694</v>
      </c>
      <c r="B263" s="44" t="s">
        <v>341</v>
      </c>
    </row>
    <row r="264" spans="1:2" ht="16.5">
      <c r="A264" s="58" t="s">
        <v>695</v>
      </c>
      <c r="B264" s="44" t="s">
        <v>342</v>
      </c>
    </row>
    <row r="265" spans="1:2" ht="16.5">
      <c r="A265" s="58" t="s">
        <v>696</v>
      </c>
      <c r="B265" s="44" t="s">
        <v>343</v>
      </c>
    </row>
    <row r="266" spans="1:2" ht="16.5">
      <c r="A266" s="58" t="s">
        <v>697</v>
      </c>
      <c r="B266" s="44" t="s">
        <v>344</v>
      </c>
    </row>
    <row r="267" spans="1:2" ht="16.5">
      <c r="A267" s="58" t="s">
        <v>698</v>
      </c>
      <c r="B267" s="44" t="s">
        <v>345</v>
      </c>
    </row>
    <row r="268" spans="1:2" ht="16.5">
      <c r="A268" s="58" t="s">
        <v>699</v>
      </c>
      <c r="B268" s="44" t="s">
        <v>346</v>
      </c>
    </row>
    <row r="269" spans="1:2" ht="16.5">
      <c r="A269" s="58" t="s">
        <v>700</v>
      </c>
      <c r="B269" s="44" t="s">
        <v>347</v>
      </c>
    </row>
    <row r="270" spans="1:2" ht="16.5">
      <c r="A270" s="58" t="s">
        <v>701</v>
      </c>
      <c r="B270" s="44" t="s">
        <v>348</v>
      </c>
    </row>
    <row r="271" spans="1:2" ht="16.5">
      <c r="A271" s="58" t="s">
        <v>702</v>
      </c>
      <c r="B271" s="44" t="s">
        <v>249</v>
      </c>
    </row>
    <row r="272" spans="1:2" ht="16.5">
      <c r="A272" s="58"/>
      <c r="B272" s="44"/>
    </row>
    <row r="273" spans="1:2" ht="16.5">
      <c r="A273" s="58" t="s">
        <v>349</v>
      </c>
      <c r="B273" s="44" t="s">
        <v>350</v>
      </c>
    </row>
    <row r="274" spans="1:2" ht="16.5">
      <c r="A274" s="58" t="s">
        <v>703</v>
      </c>
      <c r="B274" s="44" t="s">
        <v>351</v>
      </c>
    </row>
    <row r="275" spans="1:2" ht="16.5">
      <c r="A275" s="58" t="s">
        <v>704</v>
      </c>
      <c r="B275" s="44" t="s">
        <v>352</v>
      </c>
    </row>
    <row r="276" spans="1:2" ht="16.5">
      <c r="A276" s="58" t="s">
        <v>705</v>
      </c>
      <c r="B276" s="44" t="s">
        <v>353</v>
      </c>
    </row>
    <row r="277" spans="1:2" ht="16.5">
      <c r="A277" s="58" t="s">
        <v>706</v>
      </c>
      <c r="B277" s="44" t="s">
        <v>354</v>
      </c>
    </row>
    <row r="278" spans="1:2" ht="16.5">
      <c r="A278" s="58" t="s">
        <v>707</v>
      </c>
      <c r="B278" s="44" t="s">
        <v>355</v>
      </c>
    </row>
    <row r="279" spans="1:2" ht="16.5">
      <c r="A279" s="58" t="s">
        <v>708</v>
      </c>
      <c r="B279" s="44" t="s">
        <v>356</v>
      </c>
    </row>
    <row r="280" spans="1:2" ht="16.5">
      <c r="A280" s="58" t="s">
        <v>709</v>
      </c>
      <c r="B280" s="44" t="s">
        <v>357</v>
      </c>
    </row>
    <row r="281" spans="1:2" ht="16.5">
      <c r="A281" s="58" t="s">
        <v>710</v>
      </c>
      <c r="B281" s="44" t="s">
        <v>358</v>
      </c>
    </row>
    <row r="282" spans="1:2" ht="16.5">
      <c r="A282" s="58" t="s">
        <v>711</v>
      </c>
      <c r="B282" s="44" t="s">
        <v>359</v>
      </c>
    </row>
    <row r="283" spans="1:2" ht="16.5">
      <c r="A283" s="58" t="s">
        <v>712</v>
      </c>
      <c r="B283" s="44" t="s">
        <v>360</v>
      </c>
    </row>
    <row r="284" spans="1:2" ht="16.5">
      <c r="A284" s="58" t="s">
        <v>713</v>
      </c>
      <c r="B284" s="44" t="s">
        <v>361</v>
      </c>
    </row>
    <row r="285" spans="1:2" ht="16.5">
      <c r="A285" s="58" t="s">
        <v>714</v>
      </c>
      <c r="B285" s="44" t="s">
        <v>362</v>
      </c>
    </row>
    <row r="286" spans="1:2" ht="16.5">
      <c r="A286" s="58" t="s">
        <v>715</v>
      </c>
      <c r="B286" s="44" t="s">
        <v>363</v>
      </c>
    </row>
    <row r="287" spans="1:2" ht="16.5">
      <c r="A287" s="58" t="s">
        <v>716</v>
      </c>
      <c r="B287" s="44" t="s">
        <v>364</v>
      </c>
    </row>
    <row r="288" spans="1:2" ht="16.5">
      <c r="A288" s="58" t="s">
        <v>717</v>
      </c>
      <c r="B288" s="44" t="s">
        <v>365</v>
      </c>
    </row>
    <row r="289" spans="1:2" ht="16.5">
      <c r="A289" s="58" t="s">
        <v>718</v>
      </c>
      <c r="B289" s="44" t="s">
        <v>366</v>
      </c>
    </row>
    <row r="290" spans="1:2" ht="16.5">
      <c r="A290" s="58" t="s">
        <v>719</v>
      </c>
      <c r="B290" s="44" t="s">
        <v>367</v>
      </c>
    </row>
    <row r="291" spans="1:2" ht="16.5">
      <c r="A291" s="58" t="s">
        <v>720</v>
      </c>
      <c r="B291" s="44" t="s">
        <v>368</v>
      </c>
    </row>
    <row r="292" spans="1:2" ht="16.5">
      <c r="A292" s="58"/>
      <c r="B292" s="44"/>
    </row>
    <row r="293" spans="1:2" ht="16.5">
      <c r="A293" s="58" t="s">
        <v>369</v>
      </c>
      <c r="B293" s="44" t="s">
        <v>370</v>
      </c>
    </row>
    <row r="294" spans="1:2" ht="16.5">
      <c r="A294" s="58" t="s">
        <v>721</v>
      </c>
      <c r="B294" s="44" t="s">
        <v>371</v>
      </c>
    </row>
    <row r="295" spans="1:2" ht="16.5">
      <c r="A295" s="58" t="s">
        <v>722</v>
      </c>
      <c r="B295" s="44" t="s">
        <v>372</v>
      </c>
    </row>
    <row r="296" spans="1:2" ht="16.5">
      <c r="A296" s="58" t="s">
        <v>723</v>
      </c>
      <c r="B296" s="44" t="s">
        <v>373</v>
      </c>
    </row>
    <row r="297" spans="1:2" ht="16.5">
      <c r="A297" s="58" t="s">
        <v>724</v>
      </c>
      <c r="B297" s="44" t="s">
        <v>374</v>
      </c>
    </row>
    <row r="298" spans="1:2" ht="16.5">
      <c r="A298" s="58" t="s">
        <v>725</v>
      </c>
      <c r="B298" s="44" t="s">
        <v>375</v>
      </c>
    </row>
    <row r="299" spans="1:2" ht="16.5">
      <c r="A299" s="58" t="s">
        <v>726</v>
      </c>
      <c r="B299" s="44" t="s">
        <v>376</v>
      </c>
    </row>
    <row r="300" spans="1:2" ht="16.5">
      <c r="A300" s="58" t="s">
        <v>727</v>
      </c>
      <c r="B300" s="44" t="s">
        <v>377</v>
      </c>
    </row>
    <row r="301" spans="1:2" ht="16.5">
      <c r="A301" s="58"/>
      <c r="B301" s="44"/>
    </row>
    <row r="302" spans="1:2" ht="16.5">
      <c r="A302" s="58" t="s">
        <v>378</v>
      </c>
      <c r="B302" s="44" t="s">
        <v>379</v>
      </c>
    </row>
    <row r="303" spans="1:2" ht="16.5">
      <c r="A303" s="58" t="s">
        <v>728</v>
      </c>
      <c r="B303" s="44" t="s">
        <v>380</v>
      </c>
    </row>
    <row r="304" spans="1:2" ht="16.5">
      <c r="A304" s="58" t="s">
        <v>729</v>
      </c>
      <c r="B304" s="44" t="s">
        <v>210</v>
      </c>
    </row>
    <row r="305" spans="1:2" ht="16.5">
      <c r="A305" s="58" t="s">
        <v>730</v>
      </c>
      <c r="B305" s="44" t="s">
        <v>381</v>
      </c>
    </row>
    <row r="306" spans="1:2" ht="16.5">
      <c r="A306" s="58" t="s">
        <v>731</v>
      </c>
      <c r="B306" s="44" t="s">
        <v>382</v>
      </c>
    </row>
    <row r="307" spans="1:2" ht="16.5">
      <c r="A307" s="58" t="s">
        <v>732</v>
      </c>
      <c r="B307" s="44" t="s">
        <v>383</v>
      </c>
    </row>
    <row r="308" spans="1:2" ht="16.5">
      <c r="A308" s="58" t="s">
        <v>733</v>
      </c>
      <c r="B308" s="44" t="s">
        <v>384</v>
      </c>
    </row>
    <row r="309" spans="1:2" ht="16.5">
      <c r="A309" s="58" t="s">
        <v>734</v>
      </c>
      <c r="B309" s="44" t="s">
        <v>385</v>
      </c>
    </row>
    <row r="310" spans="1:2" ht="16.5">
      <c r="A310" s="58" t="s">
        <v>735</v>
      </c>
      <c r="B310" s="44" t="s">
        <v>386</v>
      </c>
    </row>
    <row r="311" spans="1:2" ht="16.5">
      <c r="A311" s="58"/>
      <c r="B311" s="44"/>
    </row>
    <row r="312" spans="1:2" ht="16.5">
      <c r="A312" s="58" t="s">
        <v>387</v>
      </c>
      <c r="B312" s="44" t="s">
        <v>388</v>
      </c>
    </row>
    <row r="313" spans="1:2" ht="16.5">
      <c r="A313" s="58" t="s">
        <v>736</v>
      </c>
      <c r="B313" s="44" t="s">
        <v>389</v>
      </c>
    </row>
    <row r="314" spans="1:2" ht="16.5">
      <c r="A314" s="58" t="s">
        <v>737</v>
      </c>
      <c r="B314" s="44" t="s">
        <v>390</v>
      </c>
    </row>
    <row r="315" spans="1:2" ht="16.5">
      <c r="A315" s="58" t="s">
        <v>738</v>
      </c>
      <c r="B315" s="44" t="s">
        <v>391</v>
      </c>
    </row>
    <row r="316" spans="1:2" ht="16.5">
      <c r="A316" s="58" t="s">
        <v>739</v>
      </c>
      <c r="B316" s="44" t="s">
        <v>392</v>
      </c>
    </row>
    <row r="317" spans="1:2" ht="16.5">
      <c r="A317" s="58" t="s">
        <v>740</v>
      </c>
      <c r="B317" s="44" t="s">
        <v>393</v>
      </c>
    </row>
    <row r="318" spans="1:2" ht="16.5">
      <c r="A318" s="58" t="s">
        <v>741</v>
      </c>
      <c r="B318" s="44" t="s">
        <v>394</v>
      </c>
    </row>
    <row r="319" spans="1:2" ht="16.5">
      <c r="A319" s="58" t="s">
        <v>742</v>
      </c>
      <c r="B319" s="44" t="s">
        <v>395</v>
      </c>
    </row>
    <row r="320" spans="1:2" ht="16.5">
      <c r="A320" s="58"/>
      <c r="B320" s="44"/>
    </row>
    <row r="321" spans="1:2" ht="16.5">
      <c r="A321" s="58" t="s">
        <v>396</v>
      </c>
      <c r="B321" s="44" t="s">
        <v>397</v>
      </c>
    </row>
    <row r="322" spans="1:2" ht="16.5">
      <c r="A322" s="58" t="s">
        <v>743</v>
      </c>
      <c r="B322" s="44" t="s">
        <v>398</v>
      </c>
    </row>
    <row r="323" spans="1:2" ht="16.5">
      <c r="A323" s="58" t="s">
        <v>744</v>
      </c>
      <c r="B323" s="44" t="s">
        <v>399</v>
      </c>
    </row>
    <row r="324" spans="1:2" ht="16.5">
      <c r="A324" s="58" t="s">
        <v>745</v>
      </c>
      <c r="B324" s="44" t="s">
        <v>400</v>
      </c>
    </row>
    <row r="325" spans="1:2" ht="16.5">
      <c r="A325" s="58" t="s">
        <v>746</v>
      </c>
      <c r="B325" s="44" t="s">
        <v>401</v>
      </c>
    </row>
    <row r="326" spans="1:2" ht="16.5">
      <c r="A326" s="58"/>
      <c r="B326" s="44"/>
    </row>
    <row r="327" spans="1:2" ht="16.5">
      <c r="A327" s="58" t="s">
        <v>402</v>
      </c>
      <c r="B327" s="44" t="s">
        <v>403</v>
      </c>
    </row>
    <row r="328" spans="1:2" ht="16.5">
      <c r="A328" s="58" t="s">
        <v>747</v>
      </c>
      <c r="B328" s="44" t="s">
        <v>404</v>
      </c>
    </row>
    <row r="329" spans="1:2" ht="16.5">
      <c r="A329" s="58" t="s">
        <v>748</v>
      </c>
      <c r="B329" s="44" t="s">
        <v>405</v>
      </c>
    </row>
    <row r="330" spans="1:2" ht="16.5">
      <c r="A330" s="58" t="s">
        <v>749</v>
      </c>
      <c r="B330" s="44" t="s">
        <v>406</v>
      </c>
    </row>
    <row r="331" spans="1:2" ht="16.5">
      <c r="A331" s="58" t="s">
        <v>750</v>
      </c>
      <c r="B331" s="44" t="s">
        <v>407</v>
      </c>
    </row>
    <row r="332" spans="1:2" ht="16.5">
      <c r="A332" s="58" t="s">
        <v>751</v>
      </c>
      <c r="B332" s="44" t="s">
        <v>408</v>
      </c>
    </row>
    <row r="333" spans="1:2" ht="16.5">
      <c r="A333" s="58" t="s">
        <v>752</v>
      </c>
      <c r="B333" s="44" t="s">
        <v>409</v>
      </c>
    </row>
    <row r="334" spans="1:2" ht="16.5">
      <c r="A334" s="58" t="s">
        <v>753</v>
      </c>
      <c r="B334" s="44" t="s">
        <v>410</v>
      </c>
    </row>
    <row r="335" spans="1:2" ht="16.5">
      <c r="A335" s="58" t="s">
        <v>754</v>
      </c>
      <c r="B335" s="44" t="s">
        <v>411</v>
      </c>
    </row>
    <row r="336" spans="1:2" ht="16.5">
      <c r="A336" s="58" t="s">
        <v>755</v>
      </c>
      <c r="B336" s="44" t="s">
        <v>412</v>
      </c>
    </row>
    <row r="337" spans="1:2" ht="16.5">
      <c r="A337" s="58" t="s">
        <v>756</v>
      </c>
      <c r="B337" s="44" t="s">
        <v>413</v>
      </c>
    </row>
    <row r="338" spans="1:2" ht="16.5">
      <c r="A338" s="58"/>
      <c r="B338" s="44"/>
    </row>
    <row r="339" spans="1:2" ht="16.5">
      <c r="A339" s="58" t="s">
        <v>414</v>
      </c>
      <c r="B339" s="44" t="s">
        <v>415</v>
      </c>
    </row>
    <row r="340" spans="1:2" ht="16.5">
      <c r="A340" s="58" t="s">
        <v>757</v>
      </c>
      <c r="B340" s="44" t="s">
        <v>416</v>
      </c>
    </row>
    <row r="341" spans="1:2" ht="16.5">
      <c r="A341" s="58" t="s">
        <v>758</v>
      </c>
      <c r="B341" s="44" t="s">
        <v>417</v>
      </c>
    </row>
    <row r="342" spans="1:2" ht="16.5">
      <c r="A342" s="58" t="s">
        <v>759</v>
      </c>
      <c r="B342" s="44" t="s">
        <v>418</v>
      </c>
    </row>
    <row r="343" spans="1:2" ht="16.5">
      <c r="A343" s="58" t="s">
        <v>760</v>
      </c>
      <c r="B343" s="44" t="s">
        <v>419</v>
      </c>
    </row>
    <row r="344" spans="1:2" ht="16.5">
      <c r="A344" s="58" t="s">
        <v>761</v>
      </c>
      <c r="B344" s="44" t="s">
        <v>420</v>
      </c>
    </row>
    <row r="345" spans="1:2" ht="16.5">
      <c r="A345" s="58" t="s">
        <v>762</v>
      </c>
      <c r="B345" s="44" t="s">
        <v>421</v>
      </c>
    </row>
    <row r="346" spans="1:2" ht="16.5">
      <c r="A346" s="58" t="s">
        <v>763</v>
      </c>
      <c r="B346" s="44" t="s">
        <v>422</v>
      </c>
    </row>
    <row r="347" spans="1:2" ht="16.5">
      <c r="A347" s="58" t="s">
        <v>764</v>
      </c>
      <c r="B347" s="44" t="s">
        <v>423</v>
      </c>
    </row>
    <row r="348" spans="1:2" ht="16.5">
      <c r="A348" s="58" t="s">
        <v>765</v>
      </c>
      <c r="B348" s="44" t="s">
        <v>424</v>
      </c>
    </row>
    <row r="349" spans="1:2" ht="16.5">
      <c r="A349" s="58" t="s">
        <v>766</v>
      </c>
      <c r="B349" s="44" t="s">
        <v>425</v>
      </c>
    </row>
    <row r="350" spans="1:2" ht="16.5">
      <c r="A350" s="58" t="s">
        <v>767</v>
      </c>
      <c r="B350" s="44" t="s">
        <v>426</v>
      </c>
    </row>
    <row r="351" spans="1:2" ht="16.5">
      <c r="A351" s="58" t="s">
        <v>768</v>
      </c>
      <c r="B351" s="44" t="s">
        <v>427</v>
      </c>
    </row>
    <row r="352" spans="1:2" ht="16.5">
      <c r="A352" s="58" t="s">
        <v>769</v>
      </c>
      <c r="B352" s="44" t="s">
        <v>428</v>
      </c>
    </row>
    <row r="353" spans="1:2" ht="16.5">
      <c r="A353" s="58" t="s">
        <v>770</v>
      </c>
      <c r="B353" s="44" t="s">
        <v>429</v>
      </c>
    </row>
    <row r="354" spans="1:2" ht="16.5">
      <c r="A354" s="58" t="s">
        <v>771</v>
      </c>
      <c r="B354" s="44" t="s">
        <v>430</v>
      </c>
    </row>
    <row r="355" spans="1:2" ht="16.5">
      <c r="A355" s="58" t="s">
        <v>772</v>
      </c>
      <c r="B355" s="44" t="s">
        <v>431</v>
      </c>
    </row>
    <row r="356" spans="1:2" ht="16.5">
      <c r="A356" s="58" t="s">
        <v>773</v>
      </c>
      <c r="B356" s="44" t="s">
        <v>432</v>
      </c>
    </row>
    <row r="357" spans="1:2" ht="16.5">
      <c r="A357" s="58" t="s">
        <v>774</v>
      </c>
      <c r="B357" s="44" t="s">
        <v>433</v>
      </c>
    </row>
    <row r="358" spans="1:2" ht="16.5">
      <c r="A358" s="58" t="s">
        <v>775</v>
      </c>
      <c r="B358" s="44" t="s">
        <v>434</v>
      </c>
    </row>
    <row r="359" spans="1:2" ht="16.5">
      <c r="A359" s="58" t="s">
        <v>776</v>
      </c>
      <c r="B359" s="44" t="s">
        <v>435</v>
      </c>
    </row>
    <row r="360" spans="1:2" ht="16.5">
      <c r="A360" s="58" t="s">
        <v>777</v>
      </c>
      <c r="B360" s="44" t="s">
        <v>436</v>
      </c>
    </row>
    <row r="361" spans="1:2" ht="16.5">
      <c r="A361" s="58" t="s">
        <v>778</v>
      </c>
      <c r="B361" s="44" t="s">
        <v>437</v>
      </c>
    </row>
    <row r="362" spans="1:2" ht="16.5">
      <c r="A362" s="58" t="s">
        <v>779</v>
      </c>
      <c r="B362" s="44" t="s">
        <v>438</v>
      </c>
    </row>
    <row r="363" spans="1:2" ht="16.5">
      <c r="A363" s="58" t="s">
        <v>780</v>
      </c>
      <c r="B363" s="44" t="s">
        <v>439</v>
      </c>
    </row>
    <row r="364" spans="1:2" ht="16.5">
      <c r="A364" s="58" t="s">
        <v>781</v>
      </c>
      <c r="B364" s="44" t="s">
        <v>440</v>
      </c>
    </row>
    <row r="365" spans="1:2" ht="16.5">
      <c r="A365" s="58"/>
      <c r="B365" s="44"/>
    </row>
    <row r="366" spans="1:2" ht="16.5">
      <c r="A366" s="58" t="s">
        <v>441</v>
      </c>
      <c r="B366" s="44" t="s">
        <v>442</v>
      </c>
    </row>
    <row r="367" spans="1:2" ht="16.5">
      <c r="A367" s="58" t="s">
        <v>782</v>
      </c>
      <c r="B367" s="44" t="s">
        <v>443</v>
      </c>
    </row>
    <row r="368" spans="1:2" ht="16.5">
      <c r="A368" s="58" t="s">
        <v>783</v>
      </c>
      <c r="B368" s="44" t="s">
        <v>444</v>
      </c>
    </row>
    <row r="369" spans="1:2" ht="16.5">
      <c r="A369" s="58" t="s">
        <v>784</v>
      </c>
      <c r="B369" s="44" t="s">
        <v>445</v>
      </c>
    </row>
    <row r="370" spans="1:2" ht="16.5">
      <c r="A370" s="58" t="s">
        <v>785</v>
      </c>
      <c r="B370" s="44" t="s">
        <v>446</v>
      </c>
    </row>
    <row r="371" spans="1:2" ht="16.5">
      <c r="A371" s="58" t="s">
        <v>786</v>
      </c>
      <c r="B371" s="44" t="s">
        <v>447</v>
      </c>
    </row>
    <row r="372" spans="1:2" ht="16.5">
      <c r="A372" s="58" t="s">
        <v>787</v>
      </c>
      <c r="B372" s="44" t="s">
        <v>448</v>
      </c>
    </row>
    <row r="373" spans="1:2" ht="16.5">
      <c r="A373" s="58" t="s">
        <v>788</v>
      </c>
      <c r="B373" s="44" t="s">
        <v>449</v>
      </c>
    </row>
    <row r="374" spans="1:2" ht="16.5">
      <c r="A374" s="58" t="s">
        <v>789</v>
      </c>
      <c r="B374" s="44" t="s">
        <v>450</v>
      </c>
    </row>
    <row r="375" spans="1:2" ht="16.5">
      <c r="A375" s="58" t="s">
        <v>790</v>
      </c>
      <c r="B375" s="44" t="s">
        <v>451</v>
      </c>
    </row>
    <row r="376" spans="1:2" ht="16.5">
      <c r="A376" s="58" t="s">
        <v>791</v>
      </c>
      <c r="B376" s="44" t="s">
        <v>452</v>
      </c>
    </row>
    <row r="377" spans="1:2" ht="16.5">
      <c r="A377" s="58" t="s">
        <v>792</v>
      </c>
      <c r="B377" s="44" t="s">
        <v>453</v>
      </c>
    </row>
    <row r="378" spans="1:2" ht="16.5">
      <c r="A378" s="58" t="s">
        <v>793</v>
      </c>
      <c r="B378" s="44" t="s">
        <v>454</v>
      </c>
    </row>
    <row r="379" spans="1:2" ht="16.5">
      <c r="A379" s="58" t="s">
        <v>794</v>
      </c>
      <c r="B379" s="44" t="s">
        <v>455</v>
      </c>
    </row>
    <row r="380" spans="1:2" ht="16.5">
      <c r="A380" s="58" t="s">
        <v>795</v>
      </c>
      <c r="B380" s="44" t="s">
        <v>456</v>
      </c>
    </row>
    <row r="381" spans="1:2" ht="16.5">
      <c r="A381" s="58" t="s">
        <v>796</v>
      </c>
      <c r="B381" s="44" t="s">
        <v>457</v>
      </c>
    </row>
    <row r="382" spans="1:2" ht="16.5">
      <c r="A382" s="58" t="s">
        <v>797</v>
      </c>
      <c r="B382" s="44" t="s">
        <v>458</v>
      </c>
    </row>
    <row r="383" spans="1:2" ht="16.5">
      <c r="A383" s="58" t="s">
        <v>798</v>
      </c>
      <c r="B383" s="44" t="s">
        <v>459</v>
      </c>
    </row>
    <row r="384" spans="1:2" ht="16.5">
      <c r="A384" s="58" t="s">
        <v>799</v>
      </c>
      <c r="B384" s="44" t="s">
        <v>460</v>
      </c>
    </row>
    <row r="385" spans="1:2" ht="16.5">
      <c r="A385" s="58" t="s">
        <v>800</v>
      </c>
      <c r="B385" s="44" t="s">
        <v>461</v>
      </c>
    </row>
    <row r="386" spans="1:2" ht="16.5">
      <c r="A386" s="58" t="s">
        <v>801</v>
      </c>
      <c r="B386" s="44" t="s">
        <v>462</v>
      </c>
    </row>
    <row r="387" spans="1:2" ht="16.5">
      <c r="A387" s="58" t="s">
        <v>802</v>
      </c>
      <c r="B387" s="44" t="s">
        <v>463</v>
      </c>
    </row>
    <row r="388" spans="1:2" ht="16.5">
      <c r="A388" s="58" t="s">
        <v>803</v>
      </c>
      <c r="B388" s="44" t="s">
        <v>464</v>
      </c>
    </row>
    <row r="389" spans="1:2" ht="16.5">
      <c r="A389" s="58"/>
      <c r="B389" s="44"/>
    </row>
    <row r="390" spans="1:2" ht="16.5">
      <c r="A390" s="58" t="s">
        <v>465</v>
      </c>
      <c r="B390" s="44" t="s">
        <v>466</v>
      </c>
    </row>
    <row r="391" spans="1:2" ht="16.5">
      <c r="A391" s="58" t="s">
        <v>804</v>
      </c>
      <c r="B391" s="44" t="s">
        <v>467</v>
      </c>
    </row>
    <row r="392" spans="1:2" ht="16.5">
      <c r="A392" s="58" t="s">
        <v>805</v>
      </c>
      <c r="B392" s="44" t="s">
        <v>468</v>
      </c>
    </row>
    <row r="393" spans="1:2" ht="16.5">
      <c r="A393" s="58" t="s">
        <v>806</v>
      </c>
      <c r="B393" s="44" t="s">
        <v>469</v>
      </c>
    </row>
    <row r="394" spans="1:2" ht="16.5">
      <c r="A394" s="58" t="s">
        <v>807</v>
      </c>
      <c r="B394" s="44" t="s">
        <v>470</v>
      </c>
    </row>
    <row r="395" spans="1:2" ht="16.5">
      <c r="A395" s="58" t="s">
        <v>808</v>
      </c>
      <c r="B395" s="44" t="s">
        <v>471</v>
      </c>
    </row>
    <row r="396" spans="1:2" ht="16.5">
      <c r="A396" s="58" t="s">
        <v>809</v>
      </c>
      <c r="B396" s="44" t="s">
        <v>472</v>
      </c>
    </row>
    <row r="397" spans="1:2" ht="16.5">
      <c r="A397" s="58" t="s">
        <v>810</v>
      </c>
      <c r="B397" s="44" t="s">
        <v>473</v>
      </c>
    </row>
    <row r="398" spans="1:2" ht="16.5">
      <c r="A398" s="58" t="s">
        <v>811</v>
      </c>
      <c r="B398" s="44" t="s">
        <v>474</v>
      </c>
    </row>
    <row r="399" spans="1:2" ht="16.5">
      <c r="A399" s="58" t="s">
        <v>812</v>
      </c>
      <c r="B399" s="44" t="s">
        <v>475</v>
      </c>
    </row>
    <row r="400" spans="1:2" ht="16.5">
      <c r="A400" s="58" t="s">
        <v>813</v>
      </c>
      <c r="B400" s="44" t="s">
        <v>476</v>
      </c>
    </row>
    <row r="401" spans="1:2" ht="16.5">
      <c r="A401" s="58" t="s">
        <v>814</v>
      </c>
      <c r="B401" s="44" t="s">
        <v>477</v>
      </c>
    </row>
    <row r="402" spans="1:2" ht="16.5">
      <c r="A402" s="58"/>
      <c r="B402" s="44"/>
    </row>
    <row r="403" spans="1:2" ht="16.5">
      <c r="A403" s="58" t="s">
        <v>478</v>
      </c>
      <c r="B403" s="44" t="s">
        <v>479</v>
      </c>
    </row>
    <row r="404" spans="1:2" ht="16.5">
      <c r="A404" s="58" t="s">
        <v>815</v>
      </c>
      <c r="B404" s="44" t="s">
        <v>480</v>
      </c>
    </row>
    <row r="405" spans="1:2" ht="16.5">
      <c r="A405" s="58" t="s">
        <v>816</v>
      </c>
      <c r="B405" s="44" t="s">
        <v>481</v>
      </c>
    </row>
    <row r="406" spans="1:2" ht="16.5">
      <c r="A406" s="58" t="s">
        <v>817</v>
      </c>
      <c r="B406" s="44" t="s">
        <v>482</v>
      </c>
    </row>
    <row r="407" spans="1:2" ht="16.5">
      <c r="A407" s="58" t="s">
        <v>818</v>
      </c>
      <c r="B407" s="44" t="s">
        <v>483</v>
      </c>
    </row>
    <row r="408" spans="1:2" ht="16.5">
      <c r="A408" s="58" t="s">
        <v>819</v>
      </c>
      <c r="B408" s="44" t="s">
        <v>484</v>
      </c>
    </row>
    <row r="409" spans="1:2" ht="16.5">
      <c r="A409" s="58"/>
      <c r="B409" s="44"/>
    </row>
    <row r="410" spans="1:2" ht="16.5">
      <c r="A410" s="58" t="s">
        <v>485</v>
      </c>
      <c r="B410" s="44" t="s">
        <v>486</v>
      </c>
    </row>
    <row r="411" spans="1:2" ht="16.5">
      <c r="A411" s="58" t="s">
        <v>820</v>
      </c>
      <c r="B411" s="44" t="s">
        <v>487</v>
      </c>
    </row>
    <row r="412" spans="1:2" ht="16.5">
      <c r="A412" s="58" t="s">
        <v>821</v>
      </c>
      <c r="B412" s="44" t="s">
        <v>488</v>
      </c>
    </row>
    <row r="413" spans="1:2" ht="16.5">
      <c r="A413" s="58" t="s">
        <v>822</v>
      </c>
      <c r="B413" s="44" t="s">
        <v>489</v>
      </c>
    </row>
    <row r="414" spans="1:2" ht="16.5">
      <c r="A414" s="58" t="s">
        <v>823</v>
      </c>
      <c r="B414" s="44" t="s">
        <v>490</v>
      </c>
    </row>
    <row r="415" spans="1:2" ht="16.5">
      <c r="A415" s="58" t="s">
        <v>824</v>
      </c>
      <c r="B415" s="44" t="s">
        <v>491</v>
      </c>
    </row>
    <row r="416" spans="1:2" ht="16.5">
      <c r="A416" s="58" t="s">
        <v>825</v>
      </c>
      <c r="B416" s="44" t="s">
        <v>492</v>
      </c>
    </row>
    <row r="417" spans="1:2" ht="16.5">
      <c r="A417" s="58" t="s">
        <v>826</v>
      </c>
      <c r="B417" s="44" t="s">
        <v>493</v>
      </c>
    </row>
    <row r="418" spans="1:2" ht="16.5">
      <c r="A418" s="58" t="s">
        <v>827</v>
      </c>
      <c r="B418" s="44" t="s">
        <v>494</v>
      </c>
    </row>
    <row r="419" spans="1:2" ht="16.5">
      <c r="A419" s="58" t="s">
        <v>828</v>
      </c>
      <c r="B419" s="44" t="s">
        <v>495</v>
      </c>
    </row>
    <row r="420" spans="1:2" ht="16.5">
      <c r="A420" s="58" t="s">
        <v>829</v>
      </c>
      <c r="B420" s="44" t="s">
        <v>496</v>
      </c>
    </row>
    <row r="421" spans="1:2" ht="16.5">
      <c r="A421" s="58" t="s">
        <v>830</v>
      </c>
      <c r="B421" s="44" t="s">
        <v>497</v>
      </c>
    </row>
    <row r="422" spans="1:2" ht="16.5">
      <c r="A422" s="58"/>
      <c r="B422" s="44"/>
    </row>
    <row r="423" spans="1:2" ht="16.5">
      <c r="A423" s="58" t="s">
        <v>498</v>
      </c>
      <c r="B423" s="44" t="s">
        <v>499</v>
      </c>
    </row>
    <row r="424" spans="1:2" ht="16.5">
      <c r="A424" s="58" t="s">
        <v>831</v>
      </c>
      <c r="B424" s="44" t="s">
        <v>500</v>
      </c>
    </row>
    <row r="425" spans="1:2" ht="16.5">
      <c r="A425" s="58" t="s">
        <v>832</v>
      </c>
      <c r="B425" s="44" t="s">
        <v>501</v>
      </c>
    </row>
    <row r="426" spans="1:2" ht="16.5">
      <c r="A426" s="58" t="s">
        <v>833</v>
      </c>
      <c r="B426" s="44" t="s">
        <v>502</v>
      </c>
    </row>
    <row r="427" spans="1:2" ht="16.5">
      <c r="A427" s="58" t="s">
        <v>834</v>
      </c>
      <c r="B427" s="44" t="s">
        <v>503</v>
      </c>
    </row>
    <row r="428" spans="1:2" ht="16.5">
      <c r="A428" s="58" t="s">
        <v>835</v>
      </c>
      <c r="B428" s="44" t="s">
        <v>504</v>
      </c>
    </row>
    <row r="429" spans="1:2" ht="16.5">
      <c r="A429" s="58" t="s">
        <v>836</v>
      </c>
      <c r="B429" s="44" t="s">
        <v>505</v>
      </c>
    </row>
    <row r="430" spans="1:2" ht="16.5">
      <c r="A430" s="58" t="s">
        <v>837</v>
      </c>
      <c r="B430" s="44" t="s">
        <v>506</v>
      </c>
    </row>
    <row r="431" spans="1:2" ht="16.5">
      <c r="A431" s="58" t="s">
        <v>838</v>
      </c>
      <c r="B431" s="44" t="s">
        <v>507</v>
      </c>
    </row>
    <row r="432" spans="1:2" ht="16.5">
      <c r="A432" s="58" t="s">
        <v>839</v>
      </c>
      <c r="B432" s="44" t="s">
        <v>508</v>
      </c>
    </row>
    <row r="433" spans="1:2" ht="16.5">
      <c r="A433" s="58" t="s">
        <v>840</v>
      </c>
      <c r="B433" s="44" t="s">
        <v>509</v>
      </c>
    </row>
    <row r="434" spans="1:2" ht="16.5">
      <c r="A434" s="58"/>
      <c r="B434" s="44"/>
    </row>
    <row r="435" spans="1:2" ht="16.5">
      <c r="A435" s="58" t="s">
        <v>510</v>
      </c>
      <c r="B435" s="44" t="s">
        <v>511</v>
      </c>
    </row>
    <row r="436" spans="1:2" ht="16.5">
      <c r="A436" s="58" t="s">
        <v>841</v>
      </c>
      <c r="B436" s="44" t="s">
        <v>512</v>
      </c>
    </row>
    <row r="437" spans="1:2" ht="16.5">
      <c r="A437" s="58" t="s">
        <v>842</v>
      </c>
      <c r="B437" s="44" t="s">
        <v>513</v>
      </c>
    </row>
    <row r="438" spans="1:2" ht="16.5">
      <c r="A438" s="58" t="s">
        <v>843</v>
      </c>
      <c r="B438" s="44" t="s">
        <v>514</v>
      </c>
    </row>
    <row r="439" spans="1:2" ht="16.5">
      <c r="A439" s="58" t="s">
        <v>844</v>
      </c>
      <c r="B439" s="44" t="s">
        <v>515</v>
      </c>
    </row>
    <row r="440" spans="1:2" ht="16.5">
      <c r="A440" s="58" t="s">
        <v>845</v>
      </c>
      <c r="B440" s="44" t="s">
        <v>516</v>
      </c>
    </row>
  </sheetData>
  <sheetProtection password="81B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DBoyadzhieva</cp:lastModifiedBy>
  <cp:lastPrinted>2010-06-30T10:45:06Z</cp:lastPrinted>
  <dcterms:created xsi:type="dcterms:W3CDTF">2006-03-29T13:56:28Z</dcterms:created>
  <dcterms:modified xsi:type="dcterms:W3CDTF">2010-06-30T11:20:13Z</dcterms:modified>
  <cp:category/>
  <cp:version/>
  <cp:contentType/>
  <cp:contentStatus/>
</cp:coreProperties>
</file>