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януари-декември 2009" sheetId="1" r:id="rId1"/>
    <sheet name="декември 2009" sheetId="2" r:id="rId2"/>
  </sheets>
  <definedNames/>
  <calcPr fullCalcOnLoad="1"/>
</workbook>
</file>

<file path=xl/sharedStrings.xml><?xml version="1.0" encoding="utf-8"?>
<sst xmlns="http://schemas.openxmlformats.org/spreadsheetml/2006/main" count="110" uniqueCount="48">
  <si>
    <t>Дата на аукциона</t>
  </si>
  <si>
    <t>Дата на падеж</t>
  </si>
  <si>
    <t>Срочност</t>
  </si>
  <si>
    <t>Номинал</t>
  </si>
  <si>
    <t>BGN</t>
  </si>
  <si>
    <t>Валута</t>
  </si>
  <si>
    <t>10 години</t>
  </si>
  <si>
    <t xml:space="preserve">   BGN</t>
  </si>
  <si>
    <t>Забележка:</t>
  </si>
  <si>
    <t>5 години</t>
  </si>
  <si>
    <t>Февруари 2009</t>
  </si>
  <si>
    <t>Януари 2009</t>
  </si>
  <si>
    <t>3 месеца</t>
  </si>
  <si>
    <t>Март 2009</t>
  </si>
  <si>
    <t>Април 2009</t>
  </si>
  <si>
    <t>Май 2009</t>
  </si>
  <si>
    <t>11.05.2009</t>
  </si>
  <si>
    <t>25.05.2009</t>
  </si>
  <si>
    <t>24.01.2012</t>
  </si>
  <si>
    <t>28.01.2019</t>
  </si>
  <si>
    <t>Дата на плащане</t>
  </si>
  <si>
    <t>Дата на емисията</t>
  </si>
  <si>
    <t>Юни 2009</t>
  </si>
  <si>
    <t>08.06.2009</t>
  </si>
  <si>
    <t>22.06.2009</t>
  </si>
  <si>
    <t>Месец</t>
  </si>
  <si>
    <t>Юли 2009</t>
  </si>
  <si>
    <r>
      <t>5 години</t>
    </r>
    <r>
      <rPr>
        <vertAlign val="superscript"/>
        <sz val="8"/>
        <color indexed="10"/>
        <rFont val="Times New Roman"/>
        <family val="1"/>
      </rPr>
      <t>1</t>
    </r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</si>
  <si>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</si>
  <si>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>-</t>
  </si>
  <si>
    <t>Август  2009</t>
  </si>
  <si>
    <t>Септември 2009</t>
  </si>
  <si>
    <t>Октомври 2009</t>
  </si>
  <si>
    <r>
      <t>5 години</t>
    </r>
    <r>
      <rPr>
        <vertAlign val="superscript"/>
        <sz val="8"/>
        <color indexed="10"/>
        <rFont val="Times New Roman"/>
        <family val="1"/>
      </rPr>
      <t>2</t>
    </r>
  </si>
  <si>
    <t>Ноември 2009</t>
  </si>
  <si>
    <r>
      <t>5 години</t>
    </r>
    <r>
      <rPr>
        <vertAlign val="superscript"/>
        <sz val="8"/>
        <color indexed="10"/>
        <rFont val="Times New Roman"/>
        <family val="1"/>
      </rPr>
      <t>3</t>
    </r>
  </si>
  <si>
    <r>
      <t>5 години</t>
    </r>
    <r>
      <rPr>
        <vertAlign val="superscript"/>
        <sz val="8"/>
        <color indexed="10"/>
        <rFont val="Times New Roman"/>
        <family val="1"/>
      </rPr>
      <t>4</t>
    </r>
  </si>
  <si>
    <t xml:space="preserve">1)  Емисията е с оригинален матуритет - 5 години, но остатъчният матуритет към 15.07.2009 г. е  приблизително 2 години и 6 месеца; </t>
  </si>
  <si>
    <t xml:space="preserve">2)  Емисията е с оригинален матуритет - 5 години, но остатъчният матуритет към 21.10.2009 г. е  приблизително 1 година и 3 месеца; </t>
  </si>
  <si>
    <t xml:space="preserve">3)  Емисията е с оригинален матуритет - 5 години, но остатъчният матуритет към 18.11.2009 г. е  приблизително 1 година и 2 месеца; </t>
  </si>
  <si>
    <t>ЕМИСИОНЕН КАЛЕНДАР ЗА ДЦК ЗА ПЕРИОДА ЯНУАРИ - ДЕКЕМВРИ 2009</t>
  </si>
  <si>
    <t>Декември 2009</t>
  </si>
  <si>
    <t>Общо: януари-декември 2009</t>
  </si>
  <si>
    <r>
      <t>5 години</t>
    </r>
    <r>
      <rPr>
        <vertAlign val="superscript"/>
        <sz val="8"/>
        <color indexed="10"/>
        <rFont val="Times New Roman"/>
        <family val="1"/>
      </rPr>
      <t>5</t>
    </r>
  </si>
  <si>
    <t>ЕМИСИОНЕН КАЛЕНДАР ЗА ДЦК ЗА МЕСЕЦ ДЕКЕМВРИ  2009</t>
  </si>
  <si>
    <t xml:space="preserve">5)  Емисията е с оригинален матуритет - 5 години, но остатъчният матуритет към 09.12.2009 г. е  приблизително 2 години и 1 месец. </t>
  </si>
  <si>
    <t xml:space="preserve">1)  Емисията е с оригинален матуритет - 5 години, но остатъчният матуритет към 09.12.2009 г. е  приблизително 2 години и 1 месец. </t>
  </si>
  <si>
    <t xml:space="preserve">4)  Емисията е с оригинален матуритет - 5 години, но остатъчният матуритет към 25.11.2009 г. е  приблизително 2 години и 2 месеца; 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</si>
</sst>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  <numFmt numFmtId="175" formatCode="[$-402]dddd\,\ dd\ mmmm\ yyyy\ &quot;г.&quot;;@"/>
    <numFmt numFmtId="176" formatCode="mm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vertAlign val="superscript"/>
      <sz val="8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3" fontId="7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21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175" fontId="1" fillId="0" borderId="0" xfId="0" applyNumberFormat="1" applyFont="1" applyAlignment="1">
      <alignment/>
    </xf>
    <xf numFmtId="3" fontId="5" fillId="3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4" fontId="5" fillId="3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2" borderId="4" xfId="0" applyFont="1" applyFill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14" fontId="7" fillId="0" borderId="6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14" fontId="4" fillId="2" borderId="3" xfId="0" applyNumberFormat="1" applyFont="1" applyFill="1" applyBorder="1" applyAlignment="1">
      <alignment vertical="center"/>
    </xf>
    <xf numFmtId="14" fontId="4" fillId="2" borderId="4" xfId="0" applyNumberFormat="1" applyFont="1" applyFill="1" applyBorder="1" applyAlignment="1">
      <alignment vertical="center"/>
    </xf>
    <xf numFmtId="14" fontId="5" fillId="0" borderId="6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21" applyFont="1" applyFill="1" applyBorder="1" applyAlignment="1">
      <alignment horizontal="center" vertical="center" wrapText="1"/>
      <protection/>
    </xf>
    <xf numFmtId="0" fontId="4" fillId="2" borderId="9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vertical="center"/>
    </xf>
    <xf numFmtId="3" fontId="7" fillId="0" borderId="11" xfId="0" applyNumberFormat="1" applyFont="1" applyBorder="1" applyAlignment="1">
      <alignment horizontal="center"/>
    </xf>
    <xf numFmtId="49" fontId="4" fillId="2" borderId="12" xfId="0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 vertical="center"/>
    </xf>
    <xf numFmtId="3" fontId="5" fillId="3" borderId="11" xfId="0" applyNumberFormat="1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44" fontId="4" fillId="2" borderId="14" xfId="17" applyFont="1" applyFill="1" applyBorder="1" applyAlignment="1">
      <alignment vertical="center"/>
    </xf>
    <xf numFmtId="44" fontId="4" fillId="2" borderId="15" xfId="17" applyFont="1" applyFill="1" applyBorder="1" applyAlignment="1">
      <alignment vertical="center"/>
    </xf>
    <xf numFmtId="44" fontId="4" fillId="2" borderId="16" xfId="17" applyFont="1" applyFill="1" applyBorder="1" applyAlignment="1">
      <alignment vertical="center"/>
    </xf>
    <xf numFmtId="0" fontId="4" fillId="2" borderId="17" xfId="0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9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3.57421875" style="0" bestFit="1" customWidth="1"/>
    <col min="2" max="2" width="11.00390625" style="0" customWidth="1"/>
    <col min="3" max="3" width="10.28125" style="0" customWidth="1"/>
    <col min="4" max="4" width="11.421875" style="0" customWidth="1"/>
    <col min="5" max="5" width="10.28125" style="0" customWidth="1"/>
    <col min="6" max="6" width="9.7109375" style="0" customWidth="1"/>
    <col min="7" max="7" width="7.8515625" style="0" customWidth="1"/>
    <col min="8" max="8" width="13.421875" style="0" bestFit="1" customWidth="1"/>
    <col min="9" max="9" width="9.8515625" style="0" bestFit="1" customWidth="1"/>
    <col min="10" max="10" width="11.28125" style="0" customWidth="1"/>
  </cols>
  <sheetData>
    <row r="1" spans="1:8" ht="30.75" customHeight="1" thickBot="1">
      <c r="A1" s="57" t="s">
        <v>40</v>
      </c>
      <c r="B1" s="57"/>
      <c r="C1" s="57"/>
      <c r="D1" s="57"/>
      <c r="E1" s="57"/>
      <c r="F1" s="57"/>
      <c r="G1" s="57"/>
      <c r="H1" s="57"/>
    </row>
    <row r="2" spans="1:8" ht="41.25" customHeight="1">
      <c r="A2" s="41" t="s">
        <v>25</v>
      </c>
      <c r="B2" s="42" t="s">
        <v>0</v>
      </c>
      <c r="C2" s="42" t="s">
        <v>20</v>
      </c>
      <c r="D2" s="42" t="s">
        <v>21</v>
      </c>
      <c r="E2" s="42" t="s">
        <v>1</v>
      </c>
      <c r="F2" s="42" t="s">
        <v>2</v>
      </c>
      <c r="G2" s="43" t="s">
        <v>5</v>
      </c>
      <c r="H2" s="44" t="s">
        <v>3</v>
      </c>
    </row>
    <row r="3" spans="1:8" ht="13.5" customHeight="1">
      <c r="A3" s="45"/>
      <c r="B3" s="21">
        <v>39839</v>
      </c>
      <c r="C3" s="21">
        <v>39841</v>
      </c>
      <c r="D3" s="21">
        <v>39841</v>
      </c>
      <c r="E3" s="21">
        <v>43493</v>
      </c>
      <c r="F3" s="26" t="s">
        <v>6</v>
      </c>
      <c r="G3" s="1" t="s">
        <v>4</v>
      </c>
      <c r="H3" s="46">
        <v>30000000</v>
      </c>
    </row>
    <row r="4" spans="1:8" ht="13.5" customHeight="1">
      <c r="A4" s="47" t="s">
        <v>11</v>
      </c>
      <c r="B4" s="27"/>
      <c r="C4" s="27"/>
      <c r="D4" s="27"/>
      <c r="E4" s="27"/>
      <c r="F4" s="28"/>
      <c r="G4" s="20" t="s">
        <v>7</v>
      </c>
      <c r="H4" s="48">
        <f>SUM(H3:H3)</f>
        <v>30000000</v>
      </c>
    </row>
    <row r="5" spans="1:8" ht="13.5" customHeight="1">
      <c r="A5" s="49"/>
      <c r="B5" s="22">
        <v>39860</v>
      </c>
      <c r="C5" s="22">
        <v>39862</v>
      </c>
      <c r="D5" s="22">
        <f>B5+2</f>
        <v>39862</v>
      </c>
      <c r="E5" s="22">
        <v>41688</v>
      </c>
      <c r="F5" s="29" t="s">
        <v>9</v>
      </c>
      <c r="G5" s="1" t="s">
        <v>4</v>
      </c>
      <c r="H5" s="46">
        <v>30000000</v>
      </c>
    </row>
    <row r="6" spans="1:8" ht="13.5" customHeight="1">
      <c r="A6" s="47" t="s">
        <v>10</v>
      </c>
      <c r="B6" s="27"/>
      <c r="C6" s="27"/>
      <c r="D6" s="27"/>
      <c r="E6" s="27"/>
      <c r="F6" s="28"/>
      <c r="G6" s="2" t="s">
        <v>7</v>
      </c>
      <c r="H6" s="48">
        <f>SUM(H5:H5)</f>
        <v>30000000</v>
      </c>
    </row>
    <row r="7" spans="1:8" ht="13.5" customHeight="1">
      <c r="A7" s="47"/>
      <c r="B7" s="11">
        <v>39881</v>
      </c>
      <c r="C7" s="11">
        <v>39883</v>
      </c>
      <c r="D7" s="11">
        <f>B7+2</f>
        <v>39883</v>
      </c>
      <c r="E7" s="11">
        <v>39975</v>
      </c>
      <c r="F7" s="30" t="s">
        <v>12</v>
      </c>
      <c r="G7" s="1" t="s">
        <v>4</v>
      </c>
      <c r="H7" s="46">
        <v>15000000</v>
      </c>
    </row>
    <row r="8" spans="1:8" ht="13.5" customHeight="1">
      <c r="A8" s="47" t="s">
        <v>13</v>
      </c>
      <c r="B8" s="27"/>
      <c r="C8" s="27"/>
      <c r="D8" s="27"/>
      <c r="E8" s="27"/>
      <c r="F8" s="28"/>
      <c r="G8" s="2" t="s">
        <v>7</v>
      </c>
      <c r="H8" s="48">
        <f>SUM(H7:H7)</f>
        <v>15000000</v>
      </c>
    </row>
    <row r="9" spans="1:8" ht="13.5" customHeight="1">
      <c r="A9" s="47"/>
      <c r="B9" s="11">
        <v>39909</v>
      </c>
      <c r="C9" s="11">
        <v>39911</v>
      </c>
      <c r="D9" s="11">
        <v>39841</v>
      </c>
      <c r="E9" s="11">
        <v>43493</v>
      </c>
      <c r="F9" s="30" t="s">
        <v>6</v>
      </c>
      <c r="G9" s="1" t="s">
        <v>4</v>
      </c>
      <c r="H9" s="46">
        <v>35000000</v>
      </c>
    </row>
    <row r="10" spans="1:8" ht="13.5" customHeight="1">
      <c r="A10" s="47" t="s">
        <v>14</v>
      </c>
      <c r="B10" s="27"/>
      <c r="C10" s="27"/>
      <c r="D10" s="27"/>
      <c r="E10" s="27"/>
      <c r="F10" s="28"/>
      <c r="G10" s="2" t="s">
        <v>7</v>
      </c>
      <c r="H10" s="48">
        <f>SUM(H9:H9)</f>
        <v>35000000</v>
      </c>
    </row>
    <row r="11" spans="1:8" ht="13.5" customHeight="1">
      <c r="A11" s="47"/>
      <c r="B11" s="15" t="s">
        <v>16</v>
      </c>
      <c r="C11" s="15">
        <v>39946</v>
      </c>
      <c r="D11" s="15">
        <v>39106</v>
      </c>
      <c r="E11" s="15" t="s">
        <v>18</v>
      </c>
      <c r="F11" s="15" t="s">
        <v>27</v>
      </c>
      <c r="G11" s="1" t="s">
        <v>4</v>
      </c>
      <c r="H11" s="50">
        <v>35000000</v>
      </c>
    </row>
    <row r="12" spans="1:8" ht="13.5" customHeight="1">
      <c r="A12" s="47"/>
      <c r="B12" s="15" t="s">
        <v>17</v>
      </c>
      <c r="C12" s="15">
        <v>39960</v>
      </c>
      <c r="D12" s="15">
        <v>39841</v>
      </c>
      <c r="E12" s="15" t="s">
        <v>19</v>
      </c>
      <c r="F12" s="15" t="s">
        <v>6</v>
      </c>
      <c r="G12" s="1" t="s">
        <v>4</v>
      </c>
      <c r="H12" s="46">
        <v>35000000</v>
      </c>
    </row>
    <row r="13" spans="1:8" ht="13.5" customHeight="1">
      <c r="A13" s="47" t="s">
        <v>15</v>
      </c>
      <c r="B13" s="27"/>
      <c r="C13" s="27"/>
      <c r="D13" s="27"/>
      <c r="E13" s="27"/>
      <c r="F13" s="28"/>
      <c r="G13" s="2" t="s">
        <v>7</v>
      </c>
      <c r="H13" s="48">
        <f>SUM(H11:H12)</f>
        <v>70000000</v>
      </c>
    </row>
    <row r="14" spans="1:8" ht="13.5" customHeight="1">
      <c r="A14" s="47"/>
      <c r="B14" s="15" t="s">
        <v>23</v>
      </c>
      <c r="C14" s="15">
        <v>39974</v>
      </c>
      <c r="D14" s="15">
        <v>39974</v>
      </c>
      <c r="E14" s="15">
        <v>40066</v>
      </c>
      <c r="F14" s="15" t="s">
        <v>12</v>
      </c>
      <c r="G14" s="1" t="s">
        <v>4</v>
      </c>
      <c r="H14" s="50">
        <v>15000000</v>
      </c>
    </row>
    <row r="15" spans="1:8" ht="13.5" customHeight="1">
      <c r="A15" s="47"/>
      <c r="B15" s="15" t="s">
        <v>24</v>
      </c>
      <c r="C15" s="15">
        <v>39988</v>
      </c>
      <c r="D15" s="15">
        <v>39862</v>
      </c>
      <c r="E15" s="15">
        <v>41688</v>
      </c>
      <c r="F15" s="30" t="s">
        <v>9</v>
      </c>
      <c r="G15" s="1" t="s">
        <v>4</v>
      </c>
      <c r="H15" s="46">
        <v>30000000</v>
      </c>
    </row>
    <row r="16" spans="1:8" ht="13.5" customHeight="1">
      <c r="A16" s="47" t="s">
        <v>22</v>
      </c>
      <c r="B16" s="27"/>
      <c r="C16" s="27"/>
      <c r="D16" s="27"/>
      <c r="E16" s="27"/>
      <c r="F16" s="28"/>
      <c r="G16" s="2" t="s">
        <v>7</v>
      </c>
      <c r="H16" s="48">
        <f>SUM(H14:H15)</f>
        <v>45000000</v>
      </c>
    </row>
    <row r="17" spans="1:8" ht="13.5" customHeight="1">
      <c r="A17" s="47"/>
      <c r="B17" s="15">
        <v>40007</v>
      </c>
      <c r="C17" s="15">
        <v>40009</v>
      </c>
      <c r="D17" s="15">
        <v>39106</v>
      </c>
      <c r="E17" s="15">
        <v>40932</v>
      </c>
      <c r="F17" s="15" t="s">
        <v>27</v>
      </c>
      <c r="G17" s="1" t="s">
        <v>4</v>
      </c>
      <c r="H17" s="50">
        <v>30000000</v>
      </c>
    </row>
    <row r="18" spans="1:8" ht="13.5" customHeight="1">
      <c r="A18" s="47"/>
      <c r="B18" s="15">
        <v>40021</v>
      </c>
      <c r="C18" s="15">
        <v>40023</v>
      </c>
      <c r="D18" s="15">
        <v>39841</v>
      </c>
      <c r="E18" s="15">
        <v>43493</v>
      </c>
      <c r="F18" s="30" t="s">
        <v>6</v>
      </c>
      <c r="G18" s="1" t="s">
        <v>4</v>
      </c>
      <c r="H18" s="46">
        <v>35000000</v>
      </c>
    </row>
    <row r="19" spans="1:8" ht="13.5" customHeight="1">
      <c r="A19" s="47" t="s">
        <v>26</v>
      </c>
      <c r="B19" s="27"/>
      <c r="C19" s="27"/>
      <c r="D19" s="27"/>
      <c r="E19" s="27"/>
      <c r="F19" s="28"/>
      <c r="G19" s="2" t="s">
        <v>7</v>
      </c>
      <c r="H19" s="48">
        <f>SUM(H17:H18)</f>
        <v>65000000</v>
      </c>
    </row>
    <row r="20" spans="1:8" ht="13.5" customHeight="1">
      <c r="A20" s="47"/>
      <c r="B20" s="23" t="s">
        <v>29</v>
      </c>
      <c r="C20" s="23" t="s">
        <v>29</v>
      </c>
      <c r="D20" s="23" t="s">
        <v>29</v>
      </c>
      <c r="E20" s="25" t="s">
        <v>29</v>
      </c>
      <c r="F20" s="25" t="s">
        <v>29</v>
      </c>
      <c r="G20" s="24" t="s">
        <v>29</v>
      </c>
      <c r="H20" s="51">
        <v>0</v>
      </c>
    </row>
    <row r="21" spans="1:8" ht="13.5" customHeight="1">
      <c r="A21" s="47" t="s">
        <v>30</v>
      </c>
      <c r="B21" s="27"/>
      <c r="C21" s="27"/>
      <c r="D21" s="27"/>
      <c r="E21" s="27"/>
      <c r="F21" s="28"/>
      <c r="G21" s="2" t="s">
        <v>7</v>
      </c>
      <c r="H21" s="48">
        <v>0</v>
      </c>
    </row>
    <row r="22" spans="1:8" ht="13.5" customHeight="1">
      <c r="A22" s="47"/>
      <c r="B22" s="15">
        <v>40063</v>
      </c>
      <c r="C22" s="15">
        <v>40065</v>
      </c>
      <c r="D22" s="15">
        <v>40065</v>
      </c>
      <c r="E22" s="15">
        <v>40156</v>
      </c>
      <c r="F22" s="15" t="s">
        <v>12</v>
      </c>
      <c r="G22" s="1" t="s">
        <v>4</v>
      </c>
      <c r="H22" s="50">
        <v>15000000</v>
      </c>
    </row>
    <row r="23" spans="1:8" ht="13.5" customHeight="1">
      <c r="A23" s="47"/>
      <c r="B23" s="15">
        <v>40084</v>
      </c>
      <c r="C23" s="15">
        <v>40086</v>
      </c>
      <c r="D23" s="15">
        <v>39841</v>
      </c>
      <c r="E23" s="15">
        <v>43493</v>
      </c>
      <c r="F23" s="30" t="s">
        <v>6</v>
      </c>
      <c r="G23" s="1" t="s">
        <v>4</v>
      </c>
      <c r="H23" s="46">
        <v>30000000</v>
      </c>
    </row>
    <row r="24" spans="1:8" ht="13.5" customHeight="1">
      <c r="A24" s="47"/>
      <c r="B24" s="15">
        <v>40086</v>
      </c>
      <c r="C24" s="15">
        <v>40088</v>
      </c>
      <c r="D24" s="15">
        <v>39841</v>
      </c>
      <c r="E24" s="15">
        <v>43493</v>
      </c>
      <c r="F24" s="30" t="s">
        <v>6</v>
      </c>
      <c r="G24" s="1" t="s">
        <v>4</v>
      </c>
      <c r="H24" s="46">
        <v>30000000</v>
      </c>
    </row>
    <row r="25" spans="1:8" ht="13.5" customHeight="1">
      <c r="A25" s="47" t="s">
        <v>31</v>
      </c>
      <c r="B25" s="27"/>
      <c r="C25" s="27"/>
      <c r="D25" s="27"/>
      <c r="E25" s="27"/>
      <c r="F25" s="28"/>
      <c r="G25" s="2" t="s">
        <v>7</v>
      </c>
      <c r="H25" s="48">
        <f>SUM(H22:H24)</f>
        <v>75000000</v>
      </c>
    </row>
    <row r="26" spans="1:8" ht="13.5" customHeight="1">
      <c r="A26" s="47"/>
      <c r="B26" s="11">
        <v>40105</v>
      </c>
      <c r="C26" s="11">
        <v>40107</v>
      </c>
      <c r="D26" s="11">
        <v>38742</v>
      </c>
      <c r="E26" s="11">
        <v>40568</v>
      </c>
      <c r="F26" s="30" t="s">
        <v>33</v>
      </c>
      <c r="G26" s="1" t="s">
        <v>4</v>
      </c>
      <c r="H26" s="46">
        <v>35000000</v>
      </c>
    </row>
    <row r="27" spans="1:8" ht="13.5" customHeight="1">
      <c r="A27" s="47"/>
      <c r="B27" s="11">
        <v>40114</v>
      </c>
      <c r="C27" s="11">
        <v>40116</v>
      </c>
      <c r="D27" s="11">
        <v>39862</v>
      </c>
      <c r="E27" s="11">
        <v>41688</v>
      </c>
      <c r="F27" s="30" t="s">
        <v>9</v>
      </c>
      <c r="G27" s="1" t="s">
        <v>4</v>
      </c>
      <c r="H27" s="46">
        <v>30000000</v>
      </c>
    </row>
    <row r="28" spans="1:8" ht="13.5" customHeight="1">
      <c r="A28" s="47" t="s">
        <v>32</v>
      </c>
      <c r="B28" s="17"/>
      <c r="C28" s="17"/>
      <c r="D28" s="17"/>
      <c r="E28" s="17"/>
      <c r="F28" s="18"/>
      <c r="G28" s="2" t="s">
        <v>7</v>
      </c>
      <c r="H28" s="48">
        <f>SUM(H26:H27)</f>
        <v>65000000</v>
      </c>
    </row>
    <row r="29" spans="1:17" ht="13.5" customHeight="1">
      <c r="A29" s="47"/>
      <c r="B29" s="15">
        <v>40133</v>
      </c>
      <c r="C29" s="15">
        <v>40135</v>
      </c>
      <c r="D29" s="11">
        <v>38742</v>
      </c>
      <c r="E29" s="11">
        <v>40568</v>
      </c>
      <c r="F29" s="30" t="s">
        <v>35</v>
      </c>
      <c r="G29" s="1" t="s">
        <v>4</v>
      </c>
      <c r="H29" s="46">
        <v>20000000</v>
      </c>
      <c r="J29" s="31"/>
      <c r="K29" s="32"/>
      <c r="L29" s="32"/>
      <c r="M29" s="32"/>
      <c r="N29" s="32"/>
      <c r="O29" s="32"/>
      <c r="P29" s="33"/>
      <c r="Q29" s="34"/>
    </row>
    <row r="30" spans="1:17" ht="13.5" customHeight="1">
      <c r="A30" s="47"/>
      <c r="B30" s="15">
        <v>40140</v>
      </c>
      <c r="C30" s="15">
        <v>40142</v>
      </c>
      <c r="D30" s="15">
        <v>39106</v>
      </c>
      <c r="E30" s="15">
        <v>40932</v>
      </c>
      <c r="F30" s="15" t="s">
        <v>36</v>
      </c>
      <c r="G30" s="1" t="s">
        <v>4</v>
      </c>
      <c r="H30" s="50">
        <v>20000000</v>
      </c>
      <c r="J30" s="40"/>
      <c r="K30" s="32"/>
      <c r="L30" s="32"/>
      <c r="M30" s="32"/>
      <c r="N30" s="32"/>
      <c r="O30" s="35"/>
      <c r="P30" s="33"/>
      <c r="Q30" s="36"/>
    </row>
    <row r="31" spans="1:17" ht="13.5" customHeight="1">
      <c r="A31" s="47" t="s">
        <v>34</v>
      </c>
      <c r="B31" s="27"/>
      <c r="C31" s="27"/>
      <c r="D31" s="27"/>
      <c r="E31" s="27"/>
      <c r="F31" s="28"/>
      <c r="G31" s="2" t="s">
        <v>7</v>
      </c>
      <c r="H31" s="48">
        <f>SUM(H29:H30)</f>
        <v>40000000</v>
      </c>
      <c r="J31" s="40"/>
      <c r="K31" s="37"/>
      <c r="L31" s="37"/>
      <c r="M31" s="37"/>
      <c r="N31" s="37"/>
      <c r="O31" s="37"/>
      <c r="P31" s="38"/>
      <c r="Q31" s="39"/>
    </row>
    <row r="32" spans="1:17" ht="13.5" customHeight="1">
      <c r="A32" s="47"/>
      <c r="B32" s="15">
        <v>40154</v>
      </c>
      <c r="C32" s="15">
        <v>40156</v>
      </c>
      <c r="D32" s="11">
        <v>39106</v>
      </c>
      <c r="E32" s="11">
        <v>40932</v>
      </c>
      <c r="F32" s="30" t="s">
        <v>43</v>
      </c>
      <c r="G32" s="1" t="s">
        <v>4</v>
      </c>
      <c r="H32" s="46">
        <v>30000000</v>
      </c>
      <c r="J32" s="40"/>
      <c r="K32" s="37"/>
      <c r="L32" s="37"/>
      <c r="M32" s="37"/>
      <c r="N32" s="37"/>
      <c r="O32" s="37"/>
      <c r="P32" s="38"/>
      <c r="Q32" s="39"/>
    </row>
    <row r="33" spans="1:17" ht="13.5" customHeight="1">
      <c r="A33" s="47"/>
      <c r="B33" s="15">
        <v>40161</v>
      </c>
      <c r="C33" s="15">
        <v>40163</v>
      </c>
      <c r="D33" s="15">
        <v>39862</v>
      </c>
      <c r="E33" s="15">
        <v>41688</v>
      </c>
      <c r="F33" s="15" t="s">
        <v>9</v>
      </c>
      <c r="G33" s="1" t="s">
        <v>4</v>
      </c>
      <c r="H33" s="50">
        <v>30000000</v>
      </c>
      <c r="J33" s="40"/>
      <c r="K33" s="37"/>
      <c r="L33" s="37"/>
      <c r="M33" s="37"/>
      <c r="N33" s="37"/>
      <c r="O33" s="37"/>
      <c r="P33" s="38"/>
      <c r="Q33" s="39"/>
    </row>
    <row r="34" spans="1:17" ht="13.5" customHeight="1">
      <c r="A34" s="47" t="s">
        <v>41</v>
      </c>
      <c r="B34" s="27"/>
      <c r="C34" s="27"/>
      <c r="D34" s="27"/>
      <c r="E34" s="27"/>
      <c r="F34" s="28"/>
      <c r="G34" s="2" t="s">
        <v>7</v>
      </c>
      <c r="H34" s="48">
        <f>SUM(H32:H33)</f>
        <v>60000000</v>
      </c>
      <c r="J34" s="40"/>
      <c r="K34" s="37"/>
      <c r="L34" s="37"/>
      <c r="M34" s="37"/>
      <c r="N34" s="37"/>
      <c r="O34" s="37"/>
      <c r="P34" s="38"/>
      <c r="Q34" s="39"/>
    </row>
    <row r="35" spans="1:8" ht="17.25" customHeight="1" thickBot="1">
      <c r="A35" s="52" t="s">
        <v>42</v>
      </c>
      <c r="B35" s="53"/>
      <c r="C35" s="53"/>
      <c r="D35" s="53"/>
      <c r="E35" s="53"/>
      <c r="F35" s="54"/>
      <c r="G35" s="55" t="s">
        <v>7</v>
      </c>
      <c r="H35" s="56">
        <f>SUM(H6+H4+H8+H10+H13+H16+H19+H21+H25+H28+H31+H34)</f>
        <v>530000000</v>
      </c>
    </row>
    <row r="36" spans="1:7" ht="25.5" customHeight="1">
      <c r="A36" s="9" t="s">
        <v>8</v>
      </c>
      <c r="B36" s="9"/>
      <c r="C36" s="10"/>
      <c r="D36" s="10"/>
      <c r="E36" s="10"/>
      <c r="F36" s="10"/>
      <c r="G36" s="10"/>
    </row>
    <row r="37" spans="1:9" ht="24" customHeight="1">
      <c r="A37" s="58" t="s">
        <v>28</v>
      </c>
      <c r="B37" s="59"/>
      <c r="C37" s="59"/>
      <c r="D37" s="59"/>
      <c r="E37" s="59"/>
      <c r="F37" s="59"/>
      <c r="G37" s="59"/>
      <c r="H37" s="59"/>
      <c r="I37" s="3"/>
    </row>
    <row r="38" spans="1:8" ht="26.25" customHeight="1">
      <c r="A38" s="58" t="s">
        <v>37</v>
      </c>
      <c r="B38" s="58"/>
      <c r="C38" s="58"/>
      <c r="D38" s="58"/>
      <c r="E38" s="58"/>
      <c r="F38" s="58"/>
      <c r="G38" s="58"/>
      <c r="H38" s="58"/>
    </row>
    <row r="39" spans="2:3" ht="9" customHeight="1">
      <c r="B39" s="14"/>
      <c r="C39" s="14"/>
    </row>
    <row r="40" spans="1:8" ht="23.25" customHeight="1">
      <c r="A40" s="58" t="s">
        <v>38</v>
      </c>
      <c r="B40" s="59"/>
      <c r="C40" s="59"/>
      <c r="D40" s="59"/>
      <c r="E40" s="59"/>
      <c r="F40" s="59"/>
      <c r="G40" s="59"/>
      <c r="H40" s="59"/>
    </row>
    <row r="42" spans="1:8" ht="24.75" customHeight="1">
      <c r="A42" s="58" t="s">
        <v>39</v>
      </c>
      <c r="B42" s="59"/>
      <c r="C42" s="59"/>
      <c r="D42" s="59"/>
      <c r="E42" s="59"/>
      <c r="F42" s="59"/>
      <c r="G42" s="59"/>
      <c r="H42" s="59"/>
    </row>
    <row r="43" ht="12.75">
      <c r="J43" s="12"/>
    </row>
    <row r="44" spans="1:8" ht="24" customHeight="1">
      <c r="A44" s="58" t="s">
        <v>47</v>
      </c>
      <c r="B44" s="58"/>
      <c r="C44" s="58"/>
      <c r="D44" s="58"/>
      <c r="E44" s="58"/>
      <c r="F44" s="58"/>
      <c r="G44" s="58"/>
      <c r="H44" s="58"/>
    </row>
    <row r="46" spans="1:8" ht="24.75" customHeight="1">
      <c r="A46" s="58" t="s">
        <v>45</v>
      </c>
      <c r="B46" s="59"/>
      <c r="C46" s="59"/>
      <c r="D46" s="59"/>
      <c r="E46" s="59"/>
      <c r="F46" s="59"/>
      <c r="G46" s="59"/>
      <c r="H46" s="59"/>
    </row>
    <row r="47" spans="1:8" ht="12.75">
      <c r="A47" s="58"/>
      <c r="B47" s="59"/>
      <c r="C47" s="59"/>
      <c r="D47" s="59"/>
      <c r="E47" s="59"/>
      <c r="F47" s="59"/>
      <c r="G47" s="59"/>
      <c r="H47" s="59"/>
    </row>
  </sheetData>
  <mergeCells count="8">
    <mergeCell ref="A46:H46"/>
    <mergeCell ref="A47:H47"/>
    <mergeCell ref="A42:H42"/>
    <mergeCell ref="A44:H44"/>
    <mergeCell ref="A1:H1"/>
    <mergeCell ref="A38:H38"/>
    <mergeCell ref="A37:H37"/>
    <mergeCell ref="A40:H40"/>
  </mergeCells>
  <printOptions/>
  <pageMargins left="0.75" right="0.75" top="0.57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:H1"/>
    </sheetView>
  </sheetViews>
  <sheetFormatPr defaultColWidth="9.140625" defaultRowHeight="12.75"/>
  <cols>
    <col min="1" max="1" width="11.57421875" style="0" bestFit="1" customWidth="1"/>
    <col min="2" max="2" width="10.140625" style="0" customWidth="1"/>
    <col min="3" max="3" width="9.421875" style="0" customWidth="1"/>
    <col min="4" max="4" width="10.421875" style="0" customWidth="1"/>
    <col min="5" max="5" width="9.00390625" style="0" customWidth="1"/>
    <col min="6" max="6" width="9.421875" style="0" customWidth="1"/>
    <col min="7" max="7" width="9.00390625" style="0" customWidth="1"/>
    <col min="8" max="8" width="10.57421875" style="0" customWidth="1"/>
  </cols>
  <sheetData>
    <row r="1" spans="1:9" ht="30.75" customHeight="1">
      <c r="A1" s="60" t="s">
        <v>44</v>
      </c>
      <c r="B1" s="60"/>
      <c r="C1" s="60"/>
      <c r="D1" s="60"/>
      <c r="E1" s="60"/>
      <c r="F1" s="60"/>
      <c r="G1" s="60"/>
      <c r="H1" s="60"/>
      <c r="I1" s="19"/>
    </row>
    <row r="2" spans="1:8" ht="41.25" customHeight="1">
      <c r="A2" s="5" t="s">
        <v>25</v>
      </c>
      <c r="B2" s="5" t="s">
        <v>0</v>
      </c>
      <c r="C2" s="5" t="s">
        <v>20</v>
      </c>
      <c r="D2" s="5" t="s">
        <v>21</v>
      </c>
      <c r="E2" s="5" t="s">
        <v>1</v>
      </c>
      <c r="F2" s="5" t="s">
        <v>2</v>
      </c>
      <c r="G2" s="6" t="s">
        <v>5</v>
      </c>
      <c r="H2" s="7" t="s">
        <v>3</v>
      </c>
    </row>
    <row r="3" spans="1:8" ht="13.5" customHeight="1">
      <c r="A3" s="16"/>
      <c r="B3" s="15">
        <v>40154</v>
      </c>
      <c r="C3" s="15">
        <v>40156</v>
      </c>
      <c r="D3" s="11">
        <v>39106</v>
      </c>
      <c r="E3" s="11">
        <v>40932</v>
      </c>
      <c r="F3" s="30" t="s">
        <v>27</v>
      </c>
      <c r="G3" s="1" t="s">
        <v>4</v>
      </c>
      <c r="H3" s="4">
        <v>30000000</v>
      </c>
    </row>
    <row r="4" spans="1:8" ht="13.5" customHeight="1">
      <c r="A4" s="16"/>
      <c r="B4" s="15">
        <v>40161</v>
      </c>
      <c r="C4" s="15">
        <v>40163</v>
      </c>
      <c r="D4" s="15">
        <v>39862</v>
      </c>
      <c r="E4" s="15">
        <v>41688</v>
      </c>
      <c r="F4" s="15" t="s">
        <v>9</v>
      </c>
      <c r="G4" s="1" t="s">
        <v>4</v>
      </c>
      <c r="H4" s="13">
        <v>30000000</v>
      </c>
    </row>
    <row r="5" spans="1:8" ht="13.5" customHeight="1">
      <c r="A5" s="16" t="s">
        <v>41</v>
      </c>
      <c r="B5" s="27"/>
      <c r="C5" s="27"/>
      <c r="D5" s="27"/>
      <c r="E5" s="27"/>
      <c r="F5" s="28"/>
      <c r="G5" s="2" t="s">
        <v>7</v>
      </c>
      <c r="H5" s="8">
        <f>SUM(H3:H4)</f>
        <v>60000000</v>
      </c>
    </row>
    <row r="6" spans="1:7" ht="13.5" customHeight="1">
      <c r="A6" s="9" t="s">
        <v>8</v>
      </c>
      <c r="B6" s="9"/>
      <c r="C6" s="10"/>
      <c r="D6" s="10"/>
      <c r="E6" s="10"/>
      <c r="F6" s="10"/>
      <c r="G6" s="10"/>
    </row>
    <row r="7" spans="1:8" ht="25.5" customHeight="1">
      <c r="A7" s="58" t="s">
        <v>28</v>
      </c>
      <c r="B7" s="59"/>
      <c r="C7" s="59"/>
      <c r="D7" s="59"/>
      <c r="E7" s="59"/>
      <c r="F7" s="59"/>
      <c r="G7" s="59"/>
      <c r="H7" s="59"/>
    </row>
    <row r="8" spans="1:9" ht="12.75">
      <c r="A8" s="10"/>
      <c r="B8" s="10"/>
      <c r="C8" s="10"/>
      <c r="D8" s="10"/>
      <c r="E8" s="10"/>
      <c r="F8" s="10"/>
      <c r="G8" s="10"/>
      <c r="I8" s="3"/>
    </row>
    <row r="9" spans="1:9" ht="24.75" customHeight="1">
      <c r="A9" s="58" t="s">
        <v>46</v>
      </c>
      <c r="B9" s="59"/>
      <c r="C9" s="59"/>
      <c r="D9" s="59"/>
      <c r="E9" s="59"/>
      <c r="F9" s="59"/>
      <c r="G9" s="59"/>
      <c r="H9" s="59"/>
      <c r="I9" s="3"/>
    </row>
    <row r="10" ht="12.75">
      <c r="I10" s="3"/>
    </row>
    <row r="11" spans="1:8" ht="24.75" customHeight="1">
      <c r="A11" s="58"/>
      <c r="B11" s="59"/>
      <c r="C11" s="59"/>
      <c r="D11" s="59"/>
      <c r="E11" s="59"/>
      <c r="F11" s="59"/>
      <c r="G11" s="59"/>
      <c r="H11" s="59"/>
    </row>
  </sheetData>
  <mergeCells count="4">
    <mergeCell ref="A1:H1"/>
    <mergeCell ref="A7:H7"/>
    <mergeCell ref="A9:H9"/>
    <mergeCell ref="A11:H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TsArnaudova</cp:lastModifiedBy>
  <cp:lastPrinted>2009-10-28T13:26:54Z</cp:lastPrinted>
  <dcterms:created xsi:type="dcterms:W3CDTF">2004-12-08T11:37:54Z</dcterms:created>
  <dcterms:modified xsi:type="dcterms:W3CDTF">2009-10-29T11:36:12Z</dcterms:modified>
  <cp:category/>
  <cp:version/>
  <cp:contentType/>
  <cp:contentStatus/>
</cp:coreProperties>
</file>