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ЪРЖАВЕН ДЪЛГ\САСО\private\statistics\SPRAVKI ALL\1. za Eurostat\Гаранции на СДУ\2018 октомври\"/>
    </mc:Choice>
  </mc:AlternateContent>
  <bookViews>
    <workbookView xWindow="360" yWindow="585" windowWidth="15315" windowHeight="5730" activeTab="1"/>
  </bookViews>
  <sheets>
    <sheet name="BG" sheetId="1" r:id="rId1"/>
    <sheet name="EN" sheetId="2" r:id="rId2"/>
  </sheets>
  <calcPr calcId="162913"/>
</workbook>
</file>

<file path=xl/calcChain.xml><?xml version="1.0" encoding="utf-8"?>
<calcChain xmlns="http://schemas.openxmlformats.org/spreadsheetml/2006/main">
  <c r="M20" i="2" l="1"/>
  <c r="L20" i="2"/>
  <c r="K20" i="2"/>
  <c r="J20" i="2"/>
  <c r="M12" i="2"/>
  <c r="L12" i="2"/>
  <c r="K12" i="2"/>
  <c r="J12" i="2"/>
  <c r="I12" i="2"/>
  <c r="M11" i="2"/>
  <c r="L11" i="2"/>
  <c r="K11" i="2"/>
  <c r="J11" i="2"/>
  <c r="I11" i="2"/>
  <c r="M9" i="2"/>
  <c r="L9" i="2"/>
  <c r="K9" i="2"/>
  <c r="J9" i="2"/>
  <c r="I9" i="2"/>
  <c r="M8" i="2"/>
  <c r="L8" i="2"/>
  <c r="K8" i="2"/>
  <c r="J8" i="2"/>
  <c r="I8" i="2"/>
  <c r="M7" i="2"/>
  <c r="L7" i="2"/>
  <c r="K7" i="2"/>
  <c r="J7" i="2"/>
  <c r="I7" i="2"/>
  <c r="M6" i="2"/>
  <c r="L6" i="2"/>
  <c r="K6" i="2"/>
  <c r="K4" i="2" s="1"/>
  <c r="J6" i="2"/>
  <c r="I6" i="2"/>
  <c r="M4" i="2"/>
  <c r="L4" i="2"/>
  <c r="J4" i="2"/>
  <c r="I4" i="2"/>
  <c r="I11" i="1"/>
  <c r="I9" i="1"/>
  <c r="I8" i="1"/>
  <c r="I7" i="1"/>
  <c r="I6" i="1"/>
  <c r="I4" i="1"/>
  <c r="J6" i="1"/>
  <c r="J4" i="1"/>
  <c r="J12" i="1"/>
  <c r="L11" i="1"/>
  <c r="L9" i="1"/>
  <c r="L8" i="1"/>
  <c r="J20" i="1"/>
  <c r="J11" i="1"/>
  <c r="K11" i="1"/>
  <c r="M11" i="1"/>
  <c r="M9" i="1"/>
  <c r="K6" i="1" l="1"/>
  <c r="L6" i="1"/>
  <c r="M6" i="1"/>
  <c r="J7" i="1"/>
  <c r="K7" i="1"/>
  <c r="L7" i="1"/>
  <c r="M7" i="1"/>
  <c r="J8" i="1"/>
  <c r="K8" i="1"/>
  <c r="M8" i="1"/>
  <c r="J9" i="1"/>
  <c r="K9" i="1"/>
  <c r="M12" i="1" l="1"/>
  <c r="M20" i="1" l="1"/>
  <c r="M4" i="1"/>
  <c r="K20" i="1" l="1"/>
  <c r="L20" i="1"/>
  <c r="K12" i="1" l="1"/>
  <c r="K4" i="1"/>
  <c r="L12" i="1" l="1"/>
  <c r="L4" i="1"/>
  <c r="I12" i="1"/>
</calcChain>
</file>

<file path=xl/sharedStrings.xml><?xml version="1.0" encoding="utf-8"?>
<sst xmlns="http://schemas.openxmlformats.org/spreadsheetml/2006/main" count="62" uniqueCount="30">
  <si>
    <t>Общ размер на държавните гаранции</t>
  </si>
  <si>
    <t>Индивидуални гаранции</t>
  </si>
  <si>
    <t>от които за публични компании</t>
  </si>
  <si>
    <t>Общ размер на гарантирания дълг</t>
  </si>
  <si>
    <t>Стандартизирани гаранции</t>
  </si>
  <si>
    <t>Размер на гарантирания дълг (в млн.лв.)</t>
  </si>
  <si>
    <t>Общо за подсектор Централно управление</t>
  </si>
  <si>
    <t>Общо за сектор Държавно управление</t>
  </si>
  <si>
    <t>Общо за подсектор Местно управление</t>
  </si>
  <si>
    <t>One - off guarantees</t>
  </si>
  <si>
    <t>Standartised guarantees</t>
  </si>
  <si>
    <t>Memo item: guarantees given in the context of financial turmoil</t>
  </si>
  <si>
    <t>of which: public corporations</t>
  </si>
  <si>
    <t>Total stock of guarantees</t>
  </si>
  <si>
    <t>Central Government</t>
  </si>
  <si>
    <t>Local Government</t>
  </si>
  <si>
    <t>Outstanding amount of guarantees (in mln. BGN)</t>
  </si>
  <si>
    <t>Общ размер на стандартизирани държавните гаранции</t>
  </si>
  <si>
    <t>Total stock of standartised government guarantees</t>
  </si>
  <si>
    <t>Специфични бележки:</t>
  </si>
  <si>
    <t>Стандартизирани гаранции  - гаранции, издадени на основание на Закона за кредитиране на студенти и докторанти</t>
  </si>
  <si>
    <t>Допълнителен показател: Финансови институции</t>
  </si>
  <si>
    <t>Memo item: financial corporations</t>
  </si>
  <si>
    <t>Total General Government</t>
  </si>
  <si>
    <t>Допълнителен показател: Гаранции, предоставени в контекстта на финансова криза</t>
  </si>
  <si>
    <t>Общ размер на стандартизирани общински гаранции</t>
  </si>
  <si>
    <t>от които: на публични предприятия</t>
  </si>
  <si>
    <t>Standardised guarantees - guarantees issued in regard to Student and Doctoral-Candidate Loans Act</t>
  </si>
  <si>
    <t>Общ размер на стандартизираните държавни гаранции</t>
  </si>
  <si>
    <t>Country footnote: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</si>
</sst>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_-;\-* #,##0.00_-;_-* &quot;-&quot;??_-;_-@_-"/>
    <numFmt numFmtId="166" formatCode="0.0"/>
    <numFmt numFmtId="167" formatCode="0.0000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0" fontId="11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4" fillId="0" borderId="0"/>
    <xf numFmtId="0" fontId="13" fillId="0" borderId="0"/>
  </cellStyleXfs>
  <cellXfs count="53">
    <xf numFmtId="0" fontId="0" fillId="0" borderId="0" xfId="0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8" xfId="0" applyNumberFormat="1" applyFont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 indent="1"/>
    </xf>
    <xf numFmtId="164" fontId="16" fillId="2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15" fillId="3" borderId="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17" fillId="0" borderId="0" xfId="1" applyFont="1" applyProtection="1">
      <protection locked="0"/>
    </xf>
    <xf numFmtId="0" fontId="18" fillId="0" borderId="0" xfId="0" applyFont="1" applyAlignment="1">
      <alignment vertical="center"/>
    </xf>
    <xf numFmtId="0" fontId="0" fillId="0" borderId="0" xfId="0" applyFill="1"/>
    <xf numFmtId="166" fontId="19" fillId="0" borderId="0" xfId="0" applyNumberFormat="1" applyFont="1" applyFill="1" applyBorder="1" applyProtection="1">
      <protection locked="0"/>
    </xf>
    <xf numFmtId="167" fontId="0" fillId="0" borderId="0" xfId="0" applyNumberFormat="1" applyFill="1"/>
    <xf numFmtId="164" fontId="16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0">
    <cellStyle name="Comma 2" xfId="4"/>
    <cellStyle name="Comma 3" xfId="3"/>
    <cellStyle name="Normal" xfId="0" builtinId="0"/>
    <cellStyle name="Normal 2" xfId="1"/>
    <cellStyle name="Normal 2 2" xfId="5"/>
    <cellStyle name="Normal 2 3" xfId="8"/>
    <cellStyle name="Normal 3" xfId="6"/>
    <cellStyle name="Normal 4" xfId="2"/>
    <cellStyle name="Normal 4 2" xfId="9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1" sqref="H11"/>
    </sheetView>
  </sheetViews>
  <sheetFormatPr defaultRowHeight="15" x14ac:dyDescent="0.25"/>
  <cols>
    <col min="2" max="2" width="4.140625" customWidth="1"/>
    <col min="3" max="3" width="45.5703125" customWidth="1"/>
    <col min="10" max="13" width="9.5703125" bestFit="1" customWidth="1"/>
  </cols>
  <sheetData>
    <row r="1" spans="2:13" ht="15.75" thickBot="1" x14ac:dyDescent="0.3">
      <c r="G1" s="4"/>
      <c r="H1" s="4"/>
      <c r="I1" s="4"/>
      <c r="J1" s="4"/>
      <c r="K1" s="4"/>
      <c r="L1" s="4"/>
    </row>
    <row r="2" spans="2:13" x14ac:dyDescent="0.25">
      <c r="B2" s="47" t="s">
        <v>5</v>
      </c>
      <c r="C2" s="48"/>
      <c r="D2" s="41">
        <v>2008</v>
      </c>
      <c r="E2" s="41">
        <v>2009</v>
      </c>
      <c r="F2" s="41">
        <v>2010</v>
      </c>
      <c r="G2" s="41">
        <v>2011</v>
      </c>
      <c r="H2" s="41">
        <v>2012</v>
      </c>
      <c r="I2" s="41">
        <v>2013</v>
      </c>
      <c r="J2" s="39">
        <v>2014</v>
      </c>
      <c r="K2" s="39">
        <v>2015</v>
      </c>
      <c r="L2" s="39">
        <v>2016</v>
      </c>
      <c r="M2" s="39">
        <v>2017</v>
      </c>
    </row>
    <row r="3" spans="2:13" ht="15.75" thickBot="1" x14ac:dyDescent="0.3">
      <c r="B3" s="49"/>
      <c r="C3" s="50" t="s">
        <v>0</v>
      </c>
      <c r="D3" s="42"/>
      <c r="E3" s="42"/>
      <c r="F3" s="42"/>
      <c r="G3" s="42"/>
      <c r="H3" s="42"/>
      <c r="I3" s="42"/>
      <c r="J3" s="40"/>
      <c r="K3" s="40"/>
      <c r="L3" s="40"/>
      <c r="M3" s="40"/>
    </row>
    <row r="4" spans="2:13" ht="25.5" customHeight="1" x14ac:dyDescent="0.25">
      <c r="B4" s="51" t="s">
        <v>7</v>
      </c>
      <c r="C4" s="52"/>
      <c r="D4" s="17">
        <v>1035.7</v>
      </c>
      <c r="E4" s="18">
        <v>950.78733136000017</v>
      </c>
      <c r="F4" s="19">
        <v>958.24874651999994</v>
      </c>
      <c r="G4" s="19">
        <v>900.35405045000016</v>
      </c>
      <c r="H4" s="19">
        <v>764.70927483000003</v>
      </c>
      <c r="I4" s="19">
        <f>+I6+I11</f>
        <v>596.77861026000005</v>
      </c>
      <c r="J4" s="19">
        <f>+J6+J11</f>
        <v>500.14117746000005</v>
      </c>
      <c r="K4" s="19">
        <f t="shared" ref="K4" si="0">+K6+K11</f>
        <v>433.68454505</v>
      </c>
      <c r="L4" s="19">
        <f>+L6+L11</f>
        <v>356.85311497000004</v>
      </c>
      <c r="M4" s="19">
        <f>+M6+M11</f>
        <v>260.78834639999997</v>
      </c>
    </row>
    <row r="5" spans="2:13" ht="18" customHeight="1" x14ac:dyDescent="0.25">
      <c r="B5" s="43" t="s">
        <v>1</v>
      </c>
      <c r="C5" s="44" t="s">
        <v>2</v>
      </c>
      <c r="D5" s="9"/>
      <c r="E5" s="7"/>
      <c r="F5" s="13"/>
      <c r="G5" s="13"/>
      <c r="H5" s="13"/>
      <c r="I5" s="13"/>
      <c r="J5" s="13"/>
      <c r="K5" s="13"/>
      <c r="L5" s="13"/>
      <c r="M5" s="13"/>
    </row>
    <row r="6" spans="2:13" ht="25.5" customHeight="1" x14ac:dyDescent="0.25">
      <c r="B6" s="11"/>
      <c r="C6" s="20" t="s">
        <v>3</v>
      </c>
      <c r="D6" s="21">
        <v>1035.671</v>
      </c>
      <c r="E6" s="16">
        <v>950.8564659000001</v>
      </c>
      <c r="F6" s="22">
        <v>955.45555440999999</v>
      </c>
      <c r="G6" s="22">
        <v>888.4937462700002</v>
      </c>
      <c r="H6" s="22">
        <v>741.06502038999997</v>
      </c>
      <c r="I6" s="22">
        <f>+I14+I22</f>
        <v>561.33837772000004</v>
      </c>
      <c r="J6" s="22">
        <f>+J14+J22</f>
        <v>452.48613372000005</v>
      </c>
      <c r="K6" s="22">
        <f t="shared" ref="J6:M9" si="1">+K14+K22</f>
        <v>375.15046969000002</v>
      </c>
      <c r="L6" s="22">
        <f t="shared" si="1"/>
        <v>291.32370202000004</v>
      </c>
      <c r="M6" s="22">
        <f t="shared" si="1"/>
        <v>192.16832274999999</v>
      </c>
    </row>
    <row r="7" spans="2:13" ht="25.5" customHeight="1" x14ac:dyDescent="0.25">
      <c r="B7" s="1"/>
      <c r="C7" s="12" t="s">
        <v>26</v>
      </c>
      <c r="D7" s="3">
        <v>921.07100000000003</v>
      </c>
      <c r="E7" s="3">
        <v>845.55646590000015</v>
      </c>
      <c r="F7" s="14">
        <v>842.19950779999999</v>
      </c>
      <c r="G7" s="14">
        <v>776.48164625999993</v>
      </c>
      <c r="H7" s="14">
        <v>645.00749216999998</v>
      </c>
      <c r="I7" s="14">
        <f t="shared" ref="I7" si="2">+I15+I23</f>
        <v>501.20203099000003</v>
      </c>
      <c r="J7" s="14">
        <f t="shared" si="1"/>
        <v>407.93276493000002</v>
      </c>
      <c r="K7" s="14">
        <f t="shared" si="1"/>
        <v>329.97400327000003</v>
      </c>
      <c r="L7" s="14">
        <f t="shared" si="1"/>
        <v>247.16424338000002</v>
      </c>
      <c r="M7" s="38">
        <f t="shared" si="1"/>
        <v>155.38425944999997</v>
      </c>
    </row>
    <row r="8" spans="2:13" ht="25.5" customHeight="1" x14ac:dyDescent="0.25">
      <c r="B8" s="1"/>
      <c r="C8" s="12" t="s">
        <v>21</v>
      </c>
      <c r="D8" s="5">
        <v>114.6</v>
      </c>
      <c r="E8" s="3">
        <v>105.3</v>
      </c>
      <c r="F8" s="14">
        <v>113.25604661</v>
      </c>
      <c r="G8" s="14">
        <v>112.01210001000001</v>
      </c>
      <c r="H8" s="14">
        <v>96.057528219999995</v>
      </c>
      <c r="I8" s="14">
        <f t="shared" ref="I8" si="3">+I16+I24</f>
        <v>60.13634673</v>
      </c>
      <c r="J8" s="14">
        <f t="shared" si="1"/>
        <v>42.978705470000001</v>
      </c>
      <c r="K8" s="14">
        <f t="shared" si="1"/>
        <v>43.151979179999998</v>
      </c>
      <c r="L8" s="14">
        <f>+L16+L24</f>
        <v>41.436235439999997</v>
      </c>
      <c r="M8" s="14">
        <f t="shared" si="1"/>
        <v>33.66500413</v>
      </c>
    </row>
    <row r="9" spans="2:13" ht="25.5" customHeight="1" x14ac:dyDescent="0.25">
      <c r="B9" s="2"/>
      <c r="C9" s="12" t="s">
        <v>24</v>
      </c>
      <c r="D9" s="5">
        <v>0</v>
      </c>
      <c r="E9" s="3">
        <v>0</v>
      </c>
      <c r="F9" s="14">
        <v>0</v>
      </c>
      <c r="G9" s="14">
        <v>0</v>
      </c>
      <c r="H9" s="14">
        <v>0</v>
      </c>
      <c r="I9" s="14">
        <f t="shared" ref="I9" si="4">+I17+I25</f>
        <v>0</v>
      </c>
      <c r="J9" s="14">
        <f t="shared" si="1"/>
        <v>0</v>
      </c>
      <c r="K9" s="14">
        <f t="shared" si="1"/>
        <v>0</v>
      </c>
      <c r="L9" s="14">
        <f>+L17+L25</f>
        <v>0</v>
      </c>
      <c r="M9" s="14">
        <f>+M17+M25</f>
        <v>0</v>
      </c>
    </row>
    <row r="10" spans="2:13" ht="18" customHeight="1" x14ac:dyDescent="0.25">
      <c r="B10" s="43" t="s">
        <v>4</v>
      </c>
      <c r="C10" s="44"/>
      <c r="D10" s="9"/>
      <c r="E10" s="7"/>
      <c r="F10" s="13"/>
      <c r="G10" s="13"/>
      <c r="H10" s="13"/>
      <c r="I10" s="13"/>
      <c r="J10" s="13"/>
      <c r="K10" s="13"/>
      <c r="L10" s="13"/>
      <c r="M10" s="13"/>
    </row>
    <row r="11" spans="2:13" ht="25.5" customHeight="1" thickBot="1" x14ac:dyDescent="0.3">
      <c r="B11" s="10"/>
      <c r="C11" s="23" t="s">
        <v>28</v>
      </c>
      <c r="D11" s="24">
        <v>0</v>
      </c>
      <c r="E11" s="25">
        <v>0</v>
      </c>
      <c r="F11" s="26">
        <v>2.7931921100000001</v>
      </c>
      <c r="G11" s="26">
        <v>11.86030418</v>
      </c>
      <c r="H11" s="26">
        <v>23.644254440000001</v>
      </c>
      <c r="I11" s="26">
        <f>+I19+I27</f>
        <v>35.440232539999997</v>
      </c>
      <c r="J11" s="26">
        <f>+J19+J27</f>
        <v>47.655043740000004</v>
      </c>
      <c r="K11" s="26">
        <f t="shared" ref="K11:M11" si="5">+K19+K27</f>
        <v>58.534075360000003</v>
      </c>
      <c r="L11" s="26">
        <f>+L19+L27</f>
        <v>65.529412949999994</v>
      </c>
      <c r="M11" s="26">
        <f t="shared" si="5"/>
        <v>68.620023649999993</v>
      </c>
    </row>
    <row r="12" spans="2:13" ht="25.5" customHeight="1" x14ac:dyDescent="0.25">
      <c r="B12" s="45" t="s">
        <v>6</v>
      </c>
      <c r="C12" s="46"/>
      <c r="D12" s="17">
        <v>1035.46210322</v>
      </c>
      <c r="E12" s="18">
        <v>950.8564659000001</v>
      </c>
      <c r="F12" s="19">
        <v>958.24874651999994</v>
      </c>
      <c r="G12" s="19">
        <v>900.35405045000016</v>
      </c>
      <c r="H12" s="19">
        <v>764.70927483000003</v>
      </c>
      <c r="I12" s="19">
        <f t="shared" ref="I12:K12" si="6">+I14+I19</f>
        <v>596.77861026000005</v>
      </c>
      <c r="J12" s="19">
        <f>+J14+J19</f>
        <v>499.56517746000003</v>
      </c>
      <c r="K12" s="19">
        <f t="shared" si="6"/>
        <v>433.17437504999998</v>
      </c>
      <c r="L12" s="19">
        <f>+L14+L19</f>
        <v>355.67877397000001</v>
      </c>
      <c r="M12" s="19">
        <f>+M14+M19+3.11905917</f>
        <v>262.85972757000002</v>
      </c>
    </row>
    <row r="13" spans="2:13" ht="18" customHeight="1" x14ac:dyDescent="0.25">
      <c r="B13" s="43" t="s">
        <v>1</v>
      </c>
      <c r="C13" s="44" t="s">
        <v>2</v>
      </c>
      <c r="D13" s="8"/>
      <c r="E13" s="6"/>
      <c r="F13" s="15"/>
      <c r="G13" s="15"/>
      <c r="H13" s="15"/>
      <c r="I13" s="15"/>
      <c r="J13" s="15"/>
      <c r="K13" s="15"/>
      <c r="L13" s="15"/>
      <c r="M13" s="15"/>
    </row>
    <row r="14" spans="2:13" ht="25.5" customHeight="1" x14ac:dyDescent="0.25">
      <c r="B14" s="1"/>
      <c r="C14" s="20" t="s">
        <v>3</v>
      </c>
      <c r="D14" s="21">
        <v>1035.46210322</v>
      </c>
      <c r="E14" s="16">
        <v>950.8564659000001</v>
      </c>
      <c r="F14" s="22">
        <v>955.45555440999999</v>
      </c>
      <c r="G14" s="22">
        <v>888.4937462700002</v>
      </c>
      <c r="H14" s="22">
        <v>741.06502038999997</v>
      </c>
      <c r="I14" s="22">
        <v>561.33837772000004</v>
      </c>
      <c r="J14" s="22">
        <v>451.91013372000003</v>
      </c>
      <c r="K14" s="22">
        <v>374.64029969000001</v>
      </c>
      <c r="L14" s="22">
        <v>290.14936102000001</v>
      </c>
      <c r="M14" s="22">
        <v>191.12064475</v>
      </c>
    </row>
    <row r="15" spans="2:13" ht="25.5" customHeight="1" x14ac:dyDescent="0.25">
      <c r="B15" s="1"/>
      <c r="C15" s="12" t="s">
        <v>26</v>
      </c>
      <c r="D15" s="3">
        <v>920.9</v>
      </c>
      <c r="E15" s="3">
        <v>845.55646590000015</v>
      </c>
      <c r="F15" s="14">
        <v>842.19950779999999</v>
      </c>
      <c r="G15" s="14">
        <v>776.48164625999993</v>
      </c>
      <c r="H15" s="14">
        <v>645.00749216999998</v>
      </c>
      <c r="I15" s="14">
        <v>501.20203099000003</v>
      </c>
      <c r="J15" s="14">
        <v>407.35676493</v>
      </c>
      <c r="K15" s="14">
        <v>329.46383327000001</v>
      </c>
      <c r="L15" s="14">
        <v>245.98990238000002</v>
      </c>
      <c r="M15" s="14">
        <v>154.33658144999998</v>
      </c>
    </row>
    <row r="16" spans="2:13" ht="25.5" customHeight="1" x14ac:dyDescent="0.25">
      <c r="B16" s="2"/>
      <c r="C16" s="12" t="s">
        <v>21</v>
      </c>
      <c r="D16" s="5">
        <v>114.6</v>
      </c>
      <c r="E16" s="3">
        <v>105.3</v>
      </c>
      <c r="F16" s="14">
        <v>113.25604661</v>
      </c>
      <c r="G16" s="14">
        <v>112.01210001000001</v>
      </c>
      <c r="H16" s="14">
        <v>96.057528219999995</v>
      </c>
      <c r="I16" s="14">
        <v>60.13634673</v>
      </c>
      <c r="J16" s="14">
        <v>42.978705470000001</v>
      </c>
      <c r="K16" s="14">
        <v>43.151979179999998</v>
      </c>
      <c r="L16" s="14">
        <v>41.436235439999997</v>
      </c>
      <c r="M16" s="14">
        <v>33.66500413</v>
      </c>
    </row>
    <row r="17" spans="2:13" ht="25.5" customHeight="1" x14ac:dyDescent="0.25">
      <c r="B17" s="2"/>
      <c r="C17" s="12" t="s">
        <v>24</v>
      </c>
      <c r="D17" s="5">
        <v>0</v>
      </c>
      <c r="E17" s="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2:13" ht="18" customHeight="1" x14ac:dyDescent="0.25">
      <c r="B18" s="43" t="s">
        <v>4</v>
      </c>
      <c r="C18" s="44"/>
      <c r="D18" s="8"/>
      <c r="E18" s="6"/>
      <c r="F18" s="15"/>
      <c r="G18" s="15"/>
      <c r="H18" s="15"/>
      <c r="I18" s="15"/>
      <c r="J18" s="15"/>
      <c r="K18" s="15"/>
      <c r="L18" s="15"/>
      <c r="M18" s="15"/>
    </row>
    <row r="19" spans="2:13" ht="25.5" customHeight="1" thickBot="1" x14ac:dyDescent="0.3">
      <c r="B19" s="10"/>
      <c r="C19" s="23" t="s">
        <v>17</v>
      </c>
      <c r="D19" s="30">
        <v>0</v>
      </c>
      <c r="E19" s="31">
        <v>0</v>
      </c>
      <c r="F19" s="32">
        <v>2.7931921100000001</v>
      </c>
      <c r="G19" s="32">
        <v>11.86030418</v>
      </c>
      <c r="H19" s="32">
        <v>23.644254440000001</v>
      </c>
      <c r="I19" s="32">
        <v>35.440232539999997</v>
      </c>
      <c r="J19" s="32">
        <v>47.655043740000004</v>
      </c>
      <c r="K19" s="32">
        <v>58.534075360000003</v>
      </c>
      <c r="L19" s="32">
        <v>65.529412949999994</v>
      </c>
      <c r="M19" s="32">
        <v>68.620023649999993</v>
      </c>
    </row>
    <row r="20" spans="2:13" ht="25.5" customHeight="1" x14ac:dyDescent="0.25">
      <c r="B20" s="45" t="s">
        <v>8</v>
      </c>
      <c r="C20" s="46"/>
      <c r="D20" s="17">
        <v>0.17100000000000001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f>+J22+J27</f>
        <v>0.57599999999999996</v>
      </c>
      <c r="K20" s="19">
        <f t="shared" ref="K20:L20" si="7">+K22+K27</f>
        <v>0.51017000000000001</v>
      </c>
      <c r="L20" s="19">
        <f t="shared" si="7"/>
        <v>1.1743410000000001</v>
      </c>
      <c r="M20" s="19">
        <f t="shared" ref="M20" si="8">+M22+M27</f>
        <v>1.0476780000000001</v>
      </c>
    </row>
    <row r="21" spans="2:13" ht="18" customHeight="1" x14ac:dyDescent="0.25">
      <c r="B21" s="43" t="s">
        <v>1</v>
      </c>
      <c r="C21" s="44" t="s">
        <v>2</v>
      </c>
      <c r="D21" s="8"/>
      <c r="E21" s="6"/>
      <c r="F21" s="15"/>
      <c r="G21" s="15"/>
      <c r="H21" s="15"/>
      <c r="I21" s="15"/>
      <c r="J21" s="15"/>
      <c r="K21" s="15"/>
      <c r="L21" s="15"/>
      <c r="M21" s="15"/>
    </row>
    <row r="22" spans="2:13" ht="25.5" customHeight="1" x14ac:dyDescent="0.25">
      <c r="B22" s="1"/>
      <c r="C22" s="20" t="s">
        <v>3</v>
      </c>
      <c r="D22" s="21">
        <v>0.17100000000000001</v>
      </c>
      <c r="E22" s="16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0.57599999999999996</v>
      </c>
      <c r="K22" s="22">
        <v>0.51017000000000001</v>
      </c>
      <c r="L22" s="22">
        <v>1.1743410000000001</v>
      </c>
      <c r="M22" s="22">
        <v>1.0476780000000001</v>
      </c>
    </row>
    <row r="23" spans="2:13" ht="25.5" customHeight="1" x14ac:dyDescent="0.25">
      <c r="B23" s="1"/>
      <c r="C23" s="12" t="s">
        <v>26</v>
      </c>
      <c r="D23" s="3">
        <v>0.17100000000000001</v>
      </c>
      <c r="E23" s="3">
        <v>0</v>
      </c>
      <c r="F23" s="14">
        <v>0</v>
      </c>
      <c r="G23" s="14">
        <v>0</v>
      </c>
      <c r="H23" s="14">
        <v>0</v>
      </c>
      <c r="I23" s="14">
        <v>0</v>
      </c>
      <c r="J23" s="38">
        <v>0.57599999999999996</v>
      </c>
      <c r="K23" s="38">
        <v>0.51017000000000001</v>
      </c>
      <c r="L23" s="38">
        <v>1.1743410000000001</v>
      </c>
      <c r="M23" s="38">
        <v>1.0476780000000001</v>
      </c>
    </row>
    <row r="24" spans="2:13" ht="25.5" customHeight="1" x14ac:dyDescent="0.25">
      <c r="B24" s="2"/>
      <c r="C24" s="12" t="s">
        <v>21</v>
      </c>
      <c r="D24" s="5">
        <v>0</v>
      </c>
      <c r="E24" s="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2:13" ht="25.5" customHeight="1" x14ac:dyDescent="0.25">
      <c r="B25" s="2"/>
      <c r="C25" s="12" t="s">
        <v>24</v>
      </c>
      <c r="D25" s="5">
        <v>0</v>
      </c>
      <c r="E25" s="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2:13" ht="18" customHeight="1" x14ac:dyDescent="0.25">
      <c r="B26" s="43" t="s">
        <v>4</v>
      </c>
      <c r="C26" s="44"/>
      <c r="D26" s="8"/>
      <c r="E26" s="6"/>
      <c r="F26" s="15"/>
      <c r="G26" s="15"/>
      <c r="H26" s="15"/>
      <c r="I26" s="15"/>
      <c r="J26" s="15"/>
      <c r="K26" s="15"/>
      <c r="L26" s="15"/>
      <c r="M26" s="15"/>
    </row>
    <row r="27" spans="2:13" ht="25.5" customHeight="1" thickBot="1" x14ac:dyDescent="0.3">
      <c r="B27" s="10"/>
      <c r="C27" s="23" t="s">
        <v>25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</row>
    <row r="29" spans="2:13" x14ac:dyDescent="0.25">
      <c r="I29" s="35"/>
      <c r="J29" s="36"/>
      <c r="K29" s="36"/>
      <c r="L29" s="36"/>
      <c r="M29" s="36"/>
    </row>
    <row r="30" spans="2:13" x14ac:dyDescent="0.25">
      <c r="B30" s="33" t="s">
        <v>19</v>
      </c>
      <c r="I30" s="35"/>
      <c r="J30" s="37"/>
      <c r="K30" s="37"/>
      <c r="L30" s="37"/>
      <c r="M30" s="37"/>
    </row>
    <row r="31" spans="2:13" x14ac:dyDescent="0.25">
      <c r="B31" s="34" t="s">
        <v>20</v>
      </c>
    </row>
  </sheetData>
  <mergeCells count="20">
    <mergeCell ref="B26:C26"/>
    <mergeCell ref="B18:C18"/>
    <mergeCell ref="B20:C20"/>
    <mergeCell ref="B21:C21"/>
    <mergeCell ref="G2:G3"/>
    <mergeCell ref="B13:C13"/>
    <mergeCell ref="B5:C5"/>
    <mergeCell ref="B2:C3"/>
    <mergeCell ref="B10:C10"/>
    <mergeCell ref="D2:D3"/>
    <mergeCell ref="B4:C4"/>
    <mergeCell ref="B12:C12"/>
    <mergeCell ref="E2:E3"/>
    <mergeCell ref="F2:F3"/>
    <mergeCell ref="M2:M3"/>
    <mergeCell ref="K2:K3"/>
    <mergeCell ref="J2:J3"/>
    <mergeCell ref="H2:H3"/>
    <mergeCell ref="I2:I3"/>
    <mergeCell ref="L2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zoomScale="110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7" sqref="Q7"/>
    </sheetView>
  </sheetViews>
  <sheetFormatPr defaultRowHeight="15" x14ac:dyDescent="0.25"/>
  <cols>
    <col min="2" max="2" width="4.140625" customWidth="1"/>
    <col min="3" max="3" width="45.5703125" customWidth="1"/>
  </cols>
  <sheetData>
    <row r="1" spans="2:13" ht="15.75" thickBot="1" x14ac:dyDescent="0.3">
      <c r="G1" s="4"/>
      <c r="H1" s="4"/>
      <c r="I1" s="4"/>
      <c r="J1" s="4"/>
      <c r="K1" s="4"/>
      <c r="L1" s="4"/>
    </row>
    <row r="2" spans="2:13" x14ac:dyDescent="0.25">
      <c r="B2" s="47" t="s">
        <v>16</v>
      </c>
      <c r="C2" s="48"/>
      <c r="D2" s="41">
        <v>2008</v>
      </c>
      <c r="E2" s="41">
        <v>2009</v>
      </c>
      <c r="F2" s="41">
        <v>2010</v>
      </c>
      <c r="G2" s="41">
        <v>2011</v>
      </c>
      <c r="H2" s="41">
        <v>2012</v>
      </c>
      <c r="I2" s="41">
        <v>2013</v>
      </c>
      <c r="J2" s="39">
        <v>2014</v>
      </c>
      <c r="K2" s="39">
        <v>2015</v>
      </c>
      <c r="L2" s="39">
        <v>2016</v>
      </c>
      <c r="M2" s="39">
        <v>2017</v>
      </c>
    </row>
    <row r="3" spans="2:13" ht="15.75" thickBot="1" x14ac:dyDescent="0.3">
      <c r="B3" s="49"/>
      <c r="C3" s="50" t="s">
        <v>0</v>
      </c>
      <c r="D3" s="42"/>
      <c r="E3" s="42"/>
      <c r="F3" s="42"/>
      <c r="G3" s="42"/>
      <c r="H3" s="42"/>
      <c r="I3" s="42"/>
      <c r="J3" s="40"/>
      <c r="K3" s="40"/>
      <c r="L3" s="40"/>
      <c r="M3" s="40"/>
    </row>
    <row r="4" spans="2:13" ht="25.5" customHeight="1" x14ac:dyDescent="0.25">
      <c r="B4" s="51" t="s">
        <v>23</v>
      </c>
      <c r="C4" s="52"/>
      <c r="D4" s="17">
        <v>1035.7</v>
      </c>
      <c r="E4" s="18">
        <v>950.78733136000017</v>
      </c>
      <c r="F4" s="19">
        <v>958.24874651999994</v>
      </c>
      <c r="G4" s="19">
        <v>900.35405045000016</v>
      </c>
      <c r="H4" s="19">
        <v>764.70927483000003</v>
      </c>
      <c r="I4" s="19">
        <f>+I6+I11</f>
        <v>596.77861026000005</v>
      </c>
      <c r="J4" s="19">
        <f>+J6+J11</f>
        <v>500.14117746000005</v>
      </c>
      <c r="K4" s="19">
        <f t="shared" ref="K4" si="0">+K6+K11</f>
        <v>433.68454505</v>
      </c>
      <c r="L4" s="19">
        <f>+L6+L11</f>
        <v>356.85311497000004</v>
      </c>
      <c r="M4" s="19">
        <f>+M6+M11</f>
        <v>260.78834639999997</v>
      </c>
    </row>
    <row r="5" spans="2:13" ht="18" customHeight="1" x14ac:dyDescent="0.25">
      <c r="B5" s="43" t="s">
        <v>9</v>
      </c>
      <c r="C5" s="44" t="s">
        <v>2</v>
      </c>
      <c r="D5" s="9"/>
      <c r="E5" s="7"/>
      <c r="F5" s="13"/>
      <c r="G5" s="13"/>
      <c r="H5" s="13"/>
      <c r="I5" s="13"/>
      <c r="J5" s="13"/>
      <c r="K5" s="13"/>
      <c r="L5" s="13"/>
      <c r="M5" s="13"/>
    </row>
    <row r="6" spans="2:13" ht="25.5" customHeight="1" x14ac:dyDescent="0.25">
      <c r="B6" s="11"/>
      <c r="C6" s="20" t="s">
        <v>13</v>
      </c>
      <c r="D6" s="21">
        <v>1035.671</v>
      </c>
      <c r="E6" s="16">
        <v>950.8564659000001</v>
      </c>
      <c r="F6" s="22">
        <v>955.45555440999999</v>
      </c>
      <c r="G6" s="22">
        <v>888.4937462700002</v>
      </c>
      <c r="H6" s="22">
        <v>741.06502038999997</v>
      </c>
      <c r="I6" s="22">
        <f>+I14+I22</f>
        <v>561.33837772000004</v>
      </c>
      <c r="J6" s="22">
        <f>+J14+J22</f>
        <v>452.48613372000005</v>
      </c>
      <c r="K6" s="22">
        <f t="shared" ref="J6:M9" si="1">+K14+K22</f>
        <v>375.15046969000002</v>
      </c>
      <c r="L6" s="22">
        <f t="shared" si="1"/>
        <v>291.32370202000004</v>
      </c>
      <c r="M6" s="22">
        <f t="shared" si="1"/>
        <v>192.16832274999999</v>
      </c>
    </row>
    <row r="7" spans="2:13" ht="25.5" customHeight="1" x14ac:dyDescent="0.25">
      <c r="B7" s="1"/>
      <c r="C7" s="12" t="s">
        <v>12</v>
      </c>
      <c r="D7" s="3">
        <v>921.07100000000003</v>
      </c>
      <c r="E7" s="3">
        <v>845.55646590000015</v>
      </c>
      <c r="F7" s="14">
        <v>842.19950779999999</v>
      </c>
      <c r="G7" s="14">
        <v>776.48164625999993</v>
      </c>
      <c r="H7" s="14">
        <v>645.00749216999998</v>
      </c>
      <c r="I7" s="14">
        <f t="shared" ref="I7:I9" si="2">+I15+I23</f>
        <v>501.20203099000003</v>
      </c>
      <c r="J7" s="14">
        <f t="shared" si="1"/>
        <v>407.93276493000002</v>
      </c>
      <c r="K7" s="14">
        <f t="shared" si="1"/>
        <v>329.97400327000003</v>
      </c>
      <c r="L7" s="14">
        <f t="shared" si="1"/>
        <v>247.16424338000002</v>
      </c>
      <c r="M7" s="38">
        <f t="shared" si="1"/>
        <v>155.38425944999997</v>
      </c>
    </row>
    <row r="8" spans="2:13" ht="25.5" customHeight="1" x14ac:dyDescent="0.25">
      <c r="B8" s="1"/>
      <c r="C8" s="12" t="s">
        <v>22</v>
      </c>
      <c r="D8" s="5">
        <v>114.6</v>
      </c>
      <c r="E8" s="3">
        <v>105.3</v>
      </c>
      <c r="F8" s="14">
        <v>113.25604661</v>
      </c>
      <c r="G8" s="14">
        <v>112.01210001000001</v>
      </c>
      <c r="H8" s="14">
        <v>96.057528219999995</v>
      </c>
      <c r="I8" s="14">
        <f t="shared" si="2"/>
        <v>60.13634673</v>
      </c>
      <c r="J8" s="14">
        <f t="shared" si="1"/>
        <v>42.978705470000001</v>
      </c>
      <c r="K8" s="14">
        <f t="shared" si="1"/>
        <v>43.151979179999998</v>
      </c>
      <c r="L8" s="14">
        <f>+L16+L24</f>
        <v>41.436235439999997</v>
      </c>
      <c r="M8" s="14">
        <f t="shared" si="1"/>
        <v>33.66500413</v>
      </c>
    </row>
    <row r="9" spans="2:13" ht="25.5" customHeight="1" x14ac:dyDescent="0.25">
      <c r="B9" s="2"/>
      <c r="C9" s="12" t="s">
        <v>11</v>
      </c>
      <c r="D9" s="5">
        <v>0</v>
      </c>
      <c r="E9" s="3">
        <v>0</v>
      </c>
      <c r="F9" s="14">
        <v>0</v>
      </c>
      <c r="G9" s="14">
        <v>0</v>
      </c>
      <c r="H9" s="14">
        <v>0</v>
      </c>
      <c r="I9" s="14">
        <f t="shared" si="2"/>
        <v>0</v>
      </c>
      <c r="J9" s="14">
        <f t="shared" si="1"/>
        <v>0</v>
      </c>
      <c r="K9" s="14">
        <f t="shared" si="1"/>
        <v>0</v>
      </c>
      <c r="L9" s="14">
        <f>+L17+L25</f>
        <v>0</v>
      </c>
      <c r="M9" s="14">
        <f>+M17+M25</f>
        <v>0</v>
      </c>
    </row>
    <row r="10" spans="2:13" ht="18" customHeight="1" x14ac:dyDescent="0.25">
      <c r="B10" s="43" t="s">
        <v>10</v>
      </c>
      <c r="C10" s="44"/>
      <c r="D10" s="9"/>
      <c r="E10" s="7"/>
      <c r="F10" s="13"/>
      <c r="G10" s="13"/>
      <c r="H10" s="13"/>
      <c r="I10" s="13"/>
      <c r="J10" s="13"/>
      <c r="K10" s="13"/>
      <c r="L10" s="13"/>
      <c r="M10" s="13"/>
    </row>
    <row r="11" spans="2:13" ht="25.5" customHeight="1" thickBot="1" x14ac:dyDescent="0.3">
      <c r="B11" s="10"/>
      <c r="C11" s="23" t="s">
        <v>18</v>
      </c>
      <c r="D11" s="24">
        <v>0</v>
      </c>
      <c r="E11" s="25">
        <v>0</v>
      </c>
      <c r="F11" s="26">
        <v>2.7931921100000001</v>
      </c>
      <c r="G11" s="26">
        <v>11.86030418</v>
      </c>
      <c r="H11" s="26">
        <v>23.644254440000001</v>
      </c>
      <c r="I11" s="26">
        <f>+I19+I27</f>
        <v>35.440232539999997</v>
      </c>
      <c r="J11" s="26">
        <f>+J19+J27</f>
        <v>47.655043740000004</v>
      </c>
      <c r="K11" s="26">
        <f t="shared" ref="K11:M11" si="3">+K19+K27</f>
        <v>58.534075360000003</v>
      </c>
      <c r="L11" s="26">
        <f>+L19+L27</f>
        <v>65.529412949999994</v>
      </c>
      <c r="M11" s="26">
        <f t="shared" si="3"/>
        <v>68.620023649999993</v>
      </c>
    </row>
    <row r="12" spans="2:13" ht="25.5" customHeight="1" x14ac:dyDescent="0.25">
      <c r="B12" s="45" t="s">
        <v>14</v>
      </c>
      <c r="C12" s="46"/>
      <c r="D12" s="17">
        <v>1035.46210322</v>
      </c>
      <c r="E12" s="18">
        <v>950.8564659000001</v>
      </c>
      <c r="F12" s="19">
        <v>958.24874651999994</v>
      </c>
      <c r="G12" s="19">
        <v>900.35405045000016</v>
      </c>
      <c r="H12" s="19">
        <v>764.70927483000003</v>
      </c>
      <c r="I12" s="19">
        <f t="shared" ref="I12:K12" si="4">+I14+I19</f>
        <v>596.77861026000005</v>
      </c>
      <c r="J12" s="19">
        <f>+J14+J19</f>
        <v>499.56517746000003</v>
      </c>
      <c r="K12" s="19">
        <f t="shared" si="4"/>
        <v>433.17437504999998</v>
      </c>
      <c r="L12" s="19">
        <f>+L14+L19</f>
        <v>355.67877397000001</v>
      </c>
      <c r="M12" s="19">
        <f>+M14+M19+3.11905917</f>
        <v>262.85972757000002</v>
      </c>
    </row>
    <row r="13" spans="2:13" ht="18" customHeight="1" x14ac:dyDescent="0.25">
      <c r="B13" s="43" t="s">
        <v>9</v>
      </c>
      <c r="C13" s="44" t="s">
        <v>2</v>
      </c>
      <c r="D13" s="8"/>
      <c r="E13" s="6"/>
      <c r="F13" s="15"/>
      <c r="G13" s="15"/>
      <c r="H13" s="15"/>
      <c r="I13" s="15"/>
      <c r="J13" s="15"/>
      <c r="K13" s="15"/>
      <c r="L13" s="15"/>
      <c r="M13" s="15"/>
    </row>
    <row r="14" spans="2:13" ht="25.5" customHeight="1" x14ac:dyDescent="0.25">
      <c r="B14" s="1"/>
      <c r="C14" s="20" t="s">
        <v>13</v>
      </c>
      <c r="D14" s="21">
        <v>1035.46210322</v>
      </c>
      <c r="E14" s="16">
        <v>950.8564659000001</v>
      </c>
      <c r="F14" s="22">
        <v>955.45555440999999</v>
      </c>
      <c r="G14" s="22">
        <v>888.4937462700002</v>
      </c>
      <c r="H14" s="22">
        <v>741.06502038999997</v>
      </c>
      <c r="I14" s="22">
        <v>561.33837772000004</v>
      </c>
      <c r="J14" s="22">
        <v>451.91013372000003</v>
      </c>
      <c r="K14" s="22">
        <v>374.64029969000001</v>
      </c>
      <c r="L14" s="22">
        <v>290.14936102000001</v>
      </c>
      <c r="M14" s="22">
        <v>191.12064475</v>
      </c>
    </row>
    <row r="15" spans="2:13" ht="25.5" customHeight="1" x14ac:dyDescent="0.25">
      <c r="B15" s="1"/>
      <c r="C15" s="12" t="s">
        <v>12</v>
      </c>
      <c r="D15" s="3">
        <v>920.9</v>
      </c>
      <c r="E15" s="3">
        <v>845.55646590000015</v>
      </c>
      <c r="F15" s="14">
        <v>842.19950779999999</v>
      </c>
      <c r="G15" s="14">
        <v>776.48164625999993</v>
      </c>
      <c r="H15" s="14">
        <v>645.00749216999998</v>
      </c>
      <c r="I15" s="14">
        <v>501.20203099000003</v>
      </c>
      <c r="J15" s="14">
        <v>407.35676493</v>
      </c>
      <c r="K15" s="14">
        <v>329.46383327000001</v>
      </c>
      <c r="L15" s="14">
        <v>245.98990238000002</v>
      </c>
      <c r="M15" s="14">
        <v>154.33658144999998</v>
      </c>
    </row>
    <row r="16" spans="2:13" ht="25.5" customHeight="1" x14ac:dyDescent="0.25">
      <c r="B16" s="2"/>
      <c r="C16" s="12" t="s">
        <v>22</v>
      </c>
      <c r="D16" s="5">
        <v>114.6</v>
      </c>
      <c r="E16" s="3">
        <v>105.3</v>
      </c>
      <c r="F16" s="14">
        <v>113.25604661</v>
      </c>
      <c r="G16" s="14">
        <v>112.01210001000001</v>
      </c>
      <c r="H16" s="14">
        <v>96.057528219999995</v>
      </c>
      <c r="I16" s="14">
        <v>60.13634673</v>
      </c>
      <c r="J16" s="14">
        <v>42.978705470000001</v>
      </c>
      <c r="K16" s="14">
        <v>43.151979179999998</v>
      </c>
      <c r="L16" s="14">
        <v>41.436235439999997</v>
      </c>
      <c r="M16" s="14">
        <v>33.66500413</v>
      </c>
    </row>
    <row r="17" spans="2:13" ht="25.5" customHeight="1" x14ac:dyDescent="0.25">
      <c r="B17" s="2"/>
      <c r="C17" s="12" t="s">
        <v>11</v>
      </c>
      <c r="D17" s="5">
        <v>0</v>
      </c>
      <c r="E17" s="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2:13" ht="18" customHeight="1" x14ac:dyDescent="0.25">
      <c r="B18" s="43" t="s">
        <v>10</v>
      </c>
      <c r="C18" s="44"/>
      <c r="D18" s="8"/>
      <c r="E18" s="6"/>
      <c r="F18" s="15"/>
      <c r="G18" s="15"/>
      <c r="H18" s="15"/>
      <c r="I18" s="15"/>
      <c r="J18" s="15"/>
      <c r="K18" s="15"/>
      <c r="L18" s="15"/>
      <c r="M18" s="15"/>
    </row>
    <row r="19" spans="2:13" ht="25.5" customHeight="1" thickBot="1" x14ac:dyDescent="0.3">
      <c r="B19" s="10"/>
      <c r="C19" s="23" t="s">
        <v>18</v>
      </c>
      <c r="D19" s="30">
        <v>0</v>
      </c>
      <c r="E19" s="31">
        <v>0</v>
      </c>
      <c r="F19" s="32">
        <v>2.7931921100000001</v>
      </c>
      <c r="G19" s="32">
        <v>11.86030418</v>
      </c>
      <c r="H19" s="32">
        <v>23.644254440000001</v>
      </c>
      <c r="I19" s="32">
        <v>35.440232539999997</v>
      </c>
      <c r="J19" s="32">
        <v>47.655043740000004</v>
      </c>
      <c r="K19" s="32">
        <v>58.534075360000003</v>
      </c>
      <c r="L19" s="32">
        <v>65.529412949999994</v>
      </c>
      <c r="M19" s="32">
        <v>68.620023649999993</v>
      </c>
    </row>
    <row r="20" spans="2:13" ht="25.5" customHeight="1" x14ac:dyDescent="0.25">
      <c r="B20" s="45" t="s">
        <v>15</v>
      </c>
      <c r="C20" s="46"/>
      <c r="D20" s="17">
        <v>0.17100000000000001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f>+J22+J27</f>
        <v>0.57599999999999996</v>
      </c>
      <c r="K20" s="19">
        <f t="shared" ref="K20:M20" si="5">+K22+K27</f>
        <v>0.51017000000000001</v>
      </c>
      <c r="L20" s="19">
        <f t="shared" si="5"/>
        <v>1.1743410000000001</v>
      </c>
      <c r="M20" s="19">
        <f t="shared" si="5"/>
        <v>1.0476780000000001</v>
      </c>
    </row>
    <row r="21" spans="2:13" ht="18" customHeight="1" x14ac:dyDescent="0.25">
      <c r="B21" s="43" t="s">
        <v>9</v>
      </c>
      <c r="C21" s="44" t="s">
        <v>2</v>
      </c>
      <c r="D21" s="8"/>
      <c r="E21" s="6"/>
      <c r="F21" s="15"/>
      <c r="G21" s="15"/>
      <c r="H21" s="15"/>
      <c r="I21" s="15"/>
      <c r="J21" s="15"/>
      <c r="K21" s="15"/>
      <c r="L21" s="15"/>
      <c r="M21" s="15"/>
    </row>
    <row r="22" spans="2:13" ht="25.5" customHeight="1" x14ac:dyDescent="0.25">
      <c r="B22" s="1"/>
      <c r="C22" s="20" t="s">
        <v>13</v>
      </c>
      <c r="D22" s="21">
        <v>0.17100000000000001</v>
      </c>
      <c r="E22" s="16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0.57599999999999996</v>
      </c>
      <c r="K22" s="22">
        <v>0.51017000000000001</v>
      </c>
      <c r="L22" s="22">
        <v>1.1743410000000001</v>
      </c>
      <c r="M22" s="22">
        <v>1.0476780000000001</v>
      </c>
    </row>
    <row r="23" spans="2:13" ht="25.5" customHeight="1" x14ac:dyDescent="0.25">
      <c r="B23" s="1"/>
      <c r="C23" s="12" t="s">
        <v>12</v>
      </c>
      <c r="D23" s="3">
        <v>0.17100000000000001</v>
      </c>
      <c r="E23" s="3">
        <v>0</v>
      </c>
      <c r="F23" s="14">
        <v>0</v>
      </c>
      <c r="G23" s="14">
        <v>0</v>
      </c>
      <c r="H23" s="14">
        <v>0</v>
      </c>
      <c r="I23" s="14">
        <v>0</v>
      </c>
      <c r="J23" s="38">
        <v>0.57599999999999996</v>
      </c>
      <c r="K23" s="38">
        <v>0.51017000000000001</v>
      </c>
      <c r="L23" s="38">
        <v>1.1743410000000001</v>
      </c>
      <c r="M23" s="38">
        <v>1.0476780000000001</v>
      </c>
    </row>
    <row r="24" spans="2:13" ht="25.5" customHeight="1" x14ac:dyDescent="0.25">
      <c r="B24" s="2"/>
      <c r="C24" s="12" t="s">
        <v>22</v>
      </c>
      <c r="D24" s="5">
        <v>0</v>
      </c>
      <c r="E24" s="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2:13" ht="25.5" customHeight="1" x14ac:dyDescent="0.25">
      <c r="B25" s="2"/>
      <c r="C25" s="12" t="s">
        <v>11</v>
      </c>
      <c r="D25" s="5">
        <v>0</v>
      </c>
      <c r="E25" s="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2:13" ht="18" customHeight="1" x14ac:dyDescent="0.25">
      <c r="B26" s="43" t="s">
        <v>10</v>
      </c>
      <c r="C26" s="44"/>
      <c r="D26" s="8"/>
      <c r="E26" s="6"/>
      <c r="F26" s="15"/>
      <c r="G26" s="15"/>
      <c r="H26" s="15"/>
      <c r="I26" s="15"/>
      <c r="J26" s="15"/>
      <c r="K26" s="15"/>
      <c r="L26" s="15"/>
      <c r="M26" s="15"/>
    </row>
    <row r="27" spans="2:13" ht="25.5" customHeight="1" thickBot="1" x14ac:dyDescent="0.3">
      <c r="B27" s="10"/>
      <c r="C27" s="23" t="s">
        <v>18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</row>
    <row r="30" spans="2:13" x14ac:dyDescent="0.25">
      <c r="B30" s="33" t="s">
        <v>29</v>
      </c>
    </row>
    <row r="31" spans="2:13" x14ac:dyDescent="0.25">
      <c r="B31" s="34" t="s">
        <v>27</v>
      </c>
    </row>
  </sheetData>
  <mergeCells count="20">
    <mergeCell ref="B21:C21"/>
    <mergeCell ref="K2:K3"/>
    <mergeCell ref="B26:C26"/>
    <mergeCell ref="I2:I3"/>
    <mergeCell ref="B4:C4"/>
    <mergeCell ref="B5:C5"/>
    <mergeCell ref="B10:C10"/>
    <mergeCell ref="B12:C12"/>
    <mergeCell ref="B13:C13"/>
    <mergeCell ref="B2:C3"/>
    <mergeCell ref="D2:D3"/>
    <mergeCell ref="E2:E3"/>
    <mergeCell ref="F2:F3"/>
    <mergeCell ref="G2:G3"/>
    <mergeCell ref="H2:H3"/>
    <mergeCell ref="M2:M3"/>
    <mergeCell ref="L2:L3"/>
    <mergeCell ref="J2:J3"/>
    <mergeCell ref="B18:C18"/>
    <mergeCell ref="B20:C20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7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T.Parvanova@minfin.bg</dc:creator>
  <cp:lastModifiedBy>Теодора Първанова</cp:lastModifiedBy>
  <cp:lastPrinted>2018-10-26T09:30:09Z</cp:lastPrinted>
  <dcterms:created xsi:type="dcterms:W3CDTF">2014-07-29T06:30:05Z</dcterms:created>
  <dcterms:modified xsi:type="dcterms:W3CDTF">2018-11-01T10:21:51Z</dcterms:modified>
</cp:coreProperties>
</file>