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Extrabudgetary Central" sheetId="1" r:id="rId1"/>
  </sheets>
  <definedNames>
    <definedName name="_xlnm.Print_Area" localSheetId="0">'Extrabudgetary Central'!$A$1:$E$73</definedName>
    <definedName name="_xlnm.Print_Titles" localSheetId="0">'Extrabudgetary Central'!$A:$B,'Extrabudgetary Central'!$1:$3</definedName>
  </definedNames>
  <calcPr calcId="145621"/>
</workbook>
</file>

<file path=xl/calcChain.xml><?xml version="1.0" encoding="utf-8"?>
<calcChain xmlns="http://schemas.openxmlformats.org/spreadsheetml/2006/main">
  <c r="D72" i="1" l="1"/>
  <c r="E72" i="1"/>
  <c r="C72" i="1"/>
  <c r="E71" i="1"/>
  <c r="D71" i="1"/>
  <c r="C71" i="1"/>
  <c r="E70" i="1"/>
  <c r="C70" i="1"/>
  <c r="E69" i="1"/>
  <c r="D69" i="1"/>
  <c r="C69" i="1"/>
  <c r="E68" i="1"/>
  <c r="C68" i="1"/>
  <c r="E67" i="1"/>
  <c r="D67" i="1"/>
  <c r="C67" i="1"/>
  <c r="E66" i="1"/>
  <c r="C66" i="1"/>
  <c r="E65" i="1"/>
  <c r="D65" i="1"/>
  <c r="C65" i="1"/>
  <c r="E64" i="1"/>
  <c r="C64" i="1"/>
  <c r="E63" i="1"/>
  <c r="D63" i="1"/>
  <c r="C63" i="1"/>
  <c r="E62" i="1"/>
  <c r="C62" i="1"/>
  <c r="E61" i="1"/>
  <c r="D61" i="1"/>
  <c r="C61" i="1"/>
  <c r="E60" i="1"/>
  <c r="C60" i="1"/>
  <c r="E59" i="1"/>
  <c r="D59" i="1"/>
  <c r="C59" i="1"/>
  <c r="E58" i="1"/>
  <c r="C58" i="1"/>
  <c r="E57" i="1"/>
  <c r="D57" i="1"/>
  <c r="C57" i="1"/>
  <c r="E56" i="1"/>
  <c r="C56" i="1"/>
  <c r="E55" i="1"/>
  <c r="D55" i="1"/>
  <c r="C55" i="1"/>
  <c r="E54" i="1"/>
  <c r="C54" i="1"/>
  <c r="E53" i="1"/>
  <c r="D53" i="1"/>
  <c r="C53" i="1"/>
  <c r="E52" i="1"/>
  <c r="C52" i="1"/>
  <c r="E51" i="1"/>
  <c r="D51" i="1"/>
  <c r="C51" i="1"/>
  <c r="E50" i="1"/>
  <c r="C50" i="1"/>
  <c r="E49" i="1"/>
  <c r="D49" i="1"/>
  <c r="C49" i="1"/>
  <c r="E48" i="1"/>
  <c r="C48" i="1"/>
  <c r="E47" i="1"/>
  <c r="D47" i="1"/>
  <c r="C47" i="1"/>
  <c r="E46" i="1"/>
  <c r="C46" i="1"/>
  <c r="E45" i="1"/>
  <c r="D45" i="1"/>
  <c r="C45" i="1"/>
  <c r="E44" i="1"/>
  <c r="C44" i="1"/>
  <c r="E43" i="1"/>
  <c r="D43" i="1"/>
  <c r="C43" i="1"/>
  <c r="E42" i="1"/>
  <c r="C42" i="1"/>
  <c r="D42" i="1" l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</calcChain>
</file>

<file path=xl/sharedStrings.xml><?xml version="1.0" encoding="utf-8"?>
<sst xmlns="http://schemas.openxmlformats.org/spreadsheetml/2006/main" count="131" uniqueCount="68">
  <si>
    <t xml:space="preserve">918 Bulgaria: </t>
  </si>
  <si>
    <t>Statement of sources and uses of cash                                Extrabudgetary Central Government                                                         (GFSM 2014 Definition)</t>
  </si>
  <si>
    <t>mln. BGN</t>
  </si>
  <si>
    <t>CASH FLOWS FROM OPERATING ACTIVITIES:</t>
  </si>
  <si>
    <t>C1</t>
  </si>
  <si>
    <t>Revenue cash flows</t>
  </si>
  <si>
    <t>C11</t>
  </si>
  <si>
    <t>Taxes</t>
  </si>
  <si>
    <t>C12</t>
  </si>
  <si>
    <t xml:space="preserve">Social contributions </t>
  </si>
  <si>
    <t>C13</t>
  </si>
  <si>
    <t xml:space="preserve">Grants </t>
  </si>
  <si>
    <t>C14</t>
  </si>
  <si>
    <t xml:space="preserve">Other receipts </t>
  </si>
  <si>
    <t>C2</t>
  </si>
  <si>
    <t>Expense cash flows</t>
  </si>
  <si>
    <t>C21</t>
  </si>
  <si>
    <t xml:space="preserve">Compensation of employees </t>
  </si>
  <si>
    <t>C22</t>
  </si>
  <si>
    <t xml:space="preserve">Purchases of goods and services </t>
  </si>
  <si>
    <t>C24</t>
  </si>
  <si>
    <t>Interest</t>
  </si>
  <si>
    <t>C25</t>
  </si>
  <si>
    <t xml:space="preserve">Subsidies </t>
  </si>
  <si>
    <t>C26</t>
  </si>
  <si>
    <t>C27</t>
  </si>
  <si>
    <t xml:space="preserve">Social benefits </t>
  </si>
  <si>
    <t>C28</t>
  </si>
  <si>
    <t xml:space="preserve">Other payments </t>
  </si>
  <si>
    <t>CIO</t>
  </si>
  <si>
    <t>Net cash inflow from operating activities (1-2)</t>
  </si>
  <si>
    <t>x</t>
  </si>
  <si>
    <t>CASH FLOWS FROM TRANSACTIONS IN NONFINANCIAL ASSETS:</t>
  </si>
  <si>
    <t>C31</t>
  </si>
  <si>
    <t xml:space="preserve">Net cash outflow from investment in nonfinancial assets </t>
  </si>
  <si>
    <t>C311</t>
  </si>
  <si>
    <t xml:space="preserve">Fixed assets </t>
  </si>
  <si>
    <t>C312</t>
  </si>
  <si>
    <t xml:space="preserve">Inventories </t>
  </si>
  <si>
    <t>C313</t>
  </si>
  <si>
    <t xml:space="preserve">Valuables </t>
  </si>
  <si>
    <t>C314</t>
  </si>
  <si>
    <t xml:space="preserve">Nonproduced assets </t>
  </si>
  <si>
    <t>C2M</t>
  </si>
  <si>
    <t xml:space="preserve">Expenditure cash flows (2+31) </t>
  </si>
  <si>
    <t>CSD</t>
  </si>
  <si>
    <t>Cash surplus (+) / Cash deficit (-) (1-2-31)</t>
  </si>
  <si>
    <t>CASH FLOWS FROM TRANSACTIONS IN FINANCIAL ASSETS AND LIABILITIES (FINANCING):</t>
  </si>
  <si>
    <t>C32x</t>
  </si>
  <si>
    <t xml:space="preserve">Net acquisition of financial assets other than cash </t>
  </si>
  <si>
    <t>C321x</t>
  </si>
  <si>
    <t xml:space="preserve">Domestic debtors </t>
  </si>
  <si>
    <t>C322x</t>
  </si>
  <si>
    <t xml:space="preserve">External debtors </t>
  </si>
  <si>
    <t>C33</t>
  </si>
  <si>
    <r>
      <t>Net incurrence of liabilities</t>
    </r>
    <r>
      <rPr>
        <sz val="7.5"/>
        <rFont val="Segoe UI"/>
        <family val="2"/>
      </rPr>
      <t xml:space="preserve"> </t>
    </r>
  </si>
  <si>
    <t>C331</t>
  </si>
  <si>
    <t>Domestic creditors</t>
  </si>
  <si>
    <t>C332</t>
  </si>
  <si>
    <t xml:space="preserve">External creditors </t>
  </si>
  <si>
    <t>NFB</t>
  </si>
  <si>
    <t xml:space="preserve">Net cash inflow from financing activities (33-32x) </t>
  </si>
  <si>
    <t>NCB</t>
  </si>
  <si>
    <t xml:space="preserve">Net change in the stock of cash (CSD+NFB=3202=3212+3222) </t>
  </si>
  <si>
    <t>Notes: * The scope of the units covers only those included in the Consolidated fiscal program.</t>
  </si>
  <si>
    <t>* Fiscal year ends in December 31st</t>
  </si>
  <si>
    <t>% of GDP</t>
  </si>
  <si>
    <t>Nominal GDP (in millions of leva)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</si>
</sst>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Times New Roman"/>
    </font>
    <font>
      <b/>
      <sz val="12"/>
      <name val="Arial Narrow"/>
      <family val="2"/>
      <charset val="204"/>
    </font>
    <font>
      <b/>
      <sz val="11"/>
      <name val="Arial Narrow"/>
      <family val="2"/>
    </font>
    <font>
      <sz val="11"/>
      <name val="Arial Narrow"/>
      <family val="2"/>
    </font>
    <font>
      <b/>
      <sz val="8"/>
      <color indexed="10"/>
      <name val="Arial Narrow"/>
      <family val="2"/>
    </font>
    <font>
      <sz val="7.5"/>
      <name val="Segoe UI"/>
      <family val="2"/>
    </font>
    <font>
      <b/>
      <sz val="9"/>
      <name val="Arial Narrow"/>
      <family val="2"/>
    </font>
    <font>
      <b/>
      <sz val="9"/>
      <name val="Arial Narrow"/>
      <family val="2"/>
      <charset val="204"/>
    </font>
    <font>
      <b/>
      <sz val="7.5"/>
      <name val="Segoe UI"/>
      <family val="2"/>
    </font>
    <font>
      <sz val="9"/>
      <name val="Arial Narrow"/>
      <family val="2"/>
      <charset val="204"/>
    </font>
    <font>
      <b/>
      <i/>
      <sz val="7.5"/>
      <name val="Segoe UI"/>
      <family val="2"/>
    </font>
    <font>
      <b/>
      <sz val="7.5"/>
      <color theme="0"/>
      <name val="Segoe UI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10"/>
      <color indexed="18"/>
      <name val="Times New Roman"/>
      <family val="1"/>
      <charset val="204"/>
    </font>
    <font>
      <b/>
      <i/>
      <sz val="9"/>
      <name val="Arial Narrow"/>
      <family val="2"/>
      <charset val="204"/>
    </font>
    <font>
      <b/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18"/>
      <name val="Arial Narrow"/>
      <family val="2"/>
    </font>
    <font>
      <b/>
      <sz val="9"/>
      <color indexed="18"/>
      <name val="Arial Narrow"/>
      <family val="2"/>
      <charset val="204"/>
    </font>
    <font>
      <sz val="9"/>
      <color indexed="1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right" indent="1"/>
    </xf>
    <xf numFmtId="0" fontId="6" fillId="0" borderId="0" xfId="0" applyFont="1" applyFill="1" applyBorder="1"/>
    <xf numFmtId="0" fontId="7" fillId="0" borderId="0" xfId="0" applyFont="1" applyFill="1" applyBorder="1"/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Protection="1"/>
    <xf numFmtId="164" fontId="9" fillId="0" borderId="0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indent="1"/>
    </xf>
    <xf numFmtId="0" fontId="5" fillId="0" borderId="3" xfId="0" applyFont="1" applyBorder="1" applyAlignment="1" applyProtection="1">
      <alignment horizontal="left" indent="1"/>
    </xf>
    <xf numFmtId="49" fontId="10" fillId="0" borderId="0" xfId="0" applyNumberFormat="1" applyFont="1" applyBorder="1" applyAlignment="1" applyProtection="1">
      <alignment horizontal="left"/>
    </xf>
    <xf numFmtId="0" fontId="10" fillId="0" borderId="4" xfId="0" applyFont="1" applyBorder="1" applyProtection="1"/>
    <xf numFmtId="49" fontId="11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0" fillId="0" borderId="3" xfId="0" applyFont="1" applyBorder="1" applyProtection="1"/>
    <xf numFmtId="49" fontId="11" fillId="0" borderId="0" xfId="0" applyNumberFormat="1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center" wrapText="1"/>
    </xf>
    <xf numFmtId="49" fontId="10" fillId="0" borderId="6" xfId="0" applyNumberFormat="1" applyFont="1" applyBorder="1" applyAlignment="1" applyProtection="1">
      <alignment horizontal="left"/>
    </xf>
    <xf numFmtId="0" fontId="10" fillId="0" borderId="7" xfId="0" applyFont="1" applyBorder="1" applyProtection="1"/>
    <xf numFmtId="164" fontId="9" fillId="0" borderId="6" xfId="0" quotePrefix="1" applyNumberFormat="1" applyFont="1" applyFill="1" applyBorder="1" applyAlignment="1">
      <alignment horizontal="right"/>
    </xf>
    <xf numFmtId="0" fontId="14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8" xfId="0" applyFont="1" applyFill="1" applyBorder="1" applyAlignment="1">
      <alignment horizontal="center"/>
    </xf>
    <xf numFmtId="0" fontId="17" fillId="0" borderId="8" xfId="0" applyFont="1" applyFill="1" applyBorder="1"/>
    <xf numFmtId="164" fontId="9" fillId="0" borderId="8" xfId="0" quotePrefix="1" applyNumberFormat="1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164" fontId="20" fillId="0" borderId="0" xfId="0" applyNumberFormat="1" applyFont="1" applyFill="1"/>
    <xf numFmtId="0" fontId="20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6" xfId="0" applyFont="1" applyFill="1" applyBorder="1"/>
    <xf numFmtId="164" fontId="20" fillId="0" borderId="6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view="pageBreakPreview" zoomScaleNormal="100" zoomScaleSheetLayoutView="100" workbookViewId="0">
      <pane xSplit="2" ySplit="3" topLeftCell="C4" activePane="bottomRight" state="frozen"/>
      <selection activeCell="Q3" sqref="Q3:Q4"/>
      <selection pane="topRight" activeCell="Q3" sqref="Q3:Q4"/>
      <selection pane="bottomLeft" activeCell="Q3" sqref="Q3:Q4"/>
      <selection pane="bottomRight" activeCell="I70" sqref="I70"/>
    </sheetView>
  </sheetViews>
  <sheetFormatPr defaultRowHeight="12.75" x14ac:dyDescent="0.2"/>
  <cols>
    <col min="1" max="1" width="5.33203125" style="45" customWidth="1"/>
    <col min="2" max="2" width="48.6640625" style="1" customWidth="1"/>
    <col min="3" max="5" width="14.6640625" style="1" customWidth="1"/>
    <col min="6" max="16384" width="9.33203125" style="1"/>
  </cols>
  <sheetData>
    <row r="1" spans="1:5" ht="18.75" customHeight="1" x14ac:dyDescent="0.2">
      <c r="A1" s="46" t="s">
        <v>0</v>
      </c>
      <c r="B1" s="46"/>
    </row>
    <row r="2" spans="1:5" ht="51.75" customHeight="1" thickBot="1" x14ac:dyDescent="0.25">
      <c r="A2" s="47" t="s">
        <v>1</v>
      </c>
      <c r="B2" s="47"/>
    </row>
    <row r="3" spans="1:5" ht="22.5" customHeight="1" x14ac:dyDescent="0.2">
      <c r="A3" s="48"/>
      <c r="B3" s="49"/>
      <c r="C3" s="2">
        <v>2014</v>
      </c>
      <c r="D3" s="2">
        <v>2015</v>
      </c>
      <c r="E3" s="2">
        <v>2016</v>
      </c>
    </row>
    <row r="4" spans="1:5" ht="16.5" x14ac:dyDescent="0.2">
      <c r="A4" s="3"/>
      <c r="B4" s="3"/>
      <c r="C4" s="4" t="s">
        <v>2</v>
      </c>
      <c r="D4" s="4"/>
      <c r="E4" s="4"/>
    </row>
    <row r="5" spans="1:5" ht="15.75" customHeight="1" x14ac:dyDescent="0.25">
      <c r="A5" s="5"/>
      <c r="B5" s="6" t="s">
        <v>3</v>
      </c>
    </row>
    <row r="6" spans="1:5" ht="15" customHeight="1" x14ac:dyDescent="0.25">
      <c r="A6" s="7" t="s">
        <v>4</v>
      </c>
      <c r="B6" s="8" t="s">
        <v>5</v>
      </c>
      <c r="C6" s="9">
        <v>5504.1249999999991</v>
      </c>
      <c r="D6" s="9">
        <v>3836.2290000000003</v>
      </c>
      <c r="E6" s="9">
        <v>5496.4220000000005</v>
      </c>
    </row>
    <row r="7" spans="1:5" ht="13.5" x14ac:dyDescent="0.25">
      <c r="A7" s="10" t="s">
        <v>6</v>
      </c>
      <c r="B7" s="11" t="s">
        <v>7</v>
      </c>
      <c r="C7" s="9">
        <v>71.221999999999994</v>
      </c>
      <c r="D7" s="9">
        <v>238.27199999999999</v>
      </c>
      <c r="E7" s="9">
        <v>166.88800000000001</v>
      </c>
    </row>
    <row r="8" spans="1:5" ht="13.5" x14ac:dyDescent="0.25">
      <c r="A8" s="10" t="s">
        <v>8</v>
      </c>
      <c r="B8" s="11" t="s">
        <v>9</v>
      </c>
      <c r="C8" s="9">
        <v>0</v>
      </c>
      <c r="D8" s="9">
        <v>0</v>
      </c>
      <c r="E8" s="9">
        <v>0</v>
      </c>
    </row>
    <row r="9" spans="1:5" ht="13.5" x14ac:dyDescent="0.25">
      <c r="A9" s="10" t="s">
        <v>10</v>
      </c>
      <c r="B9" s="11" t="s">
        <v>11</v>
      </c>
      <c r="C9" s="9">
        <v>4378.8419999999996</v>
      </c>
      <c r="D9" s="9">
        <v>3495.4810000000002</v>
      </c>
      <c r="E9" s="9">
        <v>2268.3960000000002</v>
      </c>
    </row>
    <row r="10" spans="1:5" ht="13.5" x14ac:dyDescent="0.25">
      <c r="A10" s="10" t="s">
        <v>12</v>
      </c>
      <c r="B10" s="11" t="s">
        <v>13</v>
      </c>
      <c r="C10" s="9">
        <v>1054.0609999999999</v>
      </c>
      <c r="D10" s="9">
        <v>102.47599999999998</v>
      </c>
      <c r="E10" s="9">
        <v>3061.1379999999999</v>
      </c>
    </row>
    <row r="11" spans="1:5" ht="15" customHeight="1" x14ac:dyDescent="0.25">
      <c r="A11" s="7" t="s">
        <v>14</v>
      </c>
      <c r="B11" s="8" t="s">
        <v>15</v>
      </c>
      <c r="C11" s="9">
        <v>5156.1500000000005</v>
      </c>
      <c r="D11" s="9">
        <v>5639.0240000000003</v>
      </c>
      <c r="E11" s="9">
        <v>3065.3580000000002</v>
      </c>
    </row>
    <row r="12" spans="1:5" ht="13.5" x14ac:dyDescent="0.25">
      <c r="A12" s="10" t="s">
        <v>16</v>
      </c>
      <c r="B12" s="11" t="s">
        <v>17</v>
      </c>
      <c r="C12" s="9">
        <v>136.39099999999999</v>
      </c>
      <c r="D12" s="9">
        <v>131.18300000000002</v>
      </c>
      <c r="E12" s="9">
        <v>97.411000000000001</v>
      </c>
    </row>
    <row r="13" spans="1:5" ht="13.5" x14ac:dyDescent="0.25">
      <c r="A13" s="10" t="s">
        <v>18</v>
      </c>
      <c r="B13" s="11" t="s">
        <v>19</v>
      </c>
      <c r="C13" s="9">
        <v>236.53200000000001</v>
      </c>
      <c r="D13" s="9">
        <v>268.245</v>
      </c>
      <c r="E13" s="9">
        <v>107.13500000000001</v>
      </c>
    </row>
    <row r="14" spans="1:5" ht="13.5" x14ac:dyDescent="0.25">
      <c r="A14" s="10" t="s">
        <v>20</v>
      </c>
      <c r="B14" s="11" t="s">
        <v>21</v>
      </c>
      <c r="C14" s="9">
        <v>2E-3</v>
      </c>
      <c r="D14" s="9">
        <v>0</v>
      </c>
      <c r="E14" s="9">
        <v>0</v>
      </c>
    </row>
    <row r="15" spans="1:5" ht="13.5" x14ac:dyDescent="0.25">
      <c r="A15" s="10" t="s">
        <v>22</v>
      </c>
      <c r="B15" s="11" t="s">
        <v>23</v>
      </c>
      <c r="C15" s="9">
        <v>455.18299999999999</v>
      </c>
      <c r="D15" s="9">
        <v>591.88099999999997</v>
      </c>
      <c r="E15" s="9">
        <v>567.95399999999995</v>
      </c>
    </row>
    <row r="16" spans="1:5" ht="13.5" x14ac:dyDescent="0.25">
      <c r="A16" s="10" t="s">
        <v>24</v>
      </c>
      <c r="B16" s="11" t="s">
        <v>11</v>
      </c>
      <c r="C16" s="9">
        <v>3444.6379999999999</v>
      </c>
      <c r="D16" s="9">
        <v>3519.5940000000001</v>
      </c>
      <c r="E16" s="9">
        <v>1648.056</v>
      </c>
    </row>
    <row r="17" spans="1:5" ht="13.5" x14ac:dyDescent="0.25">
      <c r="A17" s="10" t="s">
        <v>25</v>
      </c>
      <c r="B17" s="11" t="s">
        <v>26</v>
      </c>
      <c r="C17" s="9">
        <v>2E-3</v>
      </c>
      <c r="D17" s="9">
        <v>0</v>
      </c>
      <c r="E17" s="9">
        <v>0</v>
      </c>
    </row>
    <row r="18" spans="1:5" ht="13.5" x14ac:dyDescent="0.25">
      <c r="A18" s="10" t="s">
        <v>27</v>
      </c>
      <c r="B18" s="12" t="s">
        <v>28</v>
      </c>
      <c r="C18" s="9">
        <v>883.40200000000004</v>
      </c>
      <c r="D18" s="9">
        <v>1128.1210000000001</v>
      </c>
      <c r="E18" s="9">
        <v>644.80199999999991</v>
      </c>
    </row>
    <row r="19" spans="1:5" ht="16.5" customHeight="1" x14ac:dyDescent="0.25">
      <c r="A19" s="13" t="s">
        <v>29</v>
      </c>
      <c r="B19" s="14" t="s">
        <v>30</v>
      </c>
      <c r="C19" s="9">
        <v>347.97499999999854</v>
      </c>
      <c r="D19" s="9">
        <v>-1802.7950000000001</v>
      </c>
      <c r="E19" s="9">
        <v>2431.0640000000003</v>
      </c>
    </row>
    <row r="20" spans="1:5" ht="24" customHeight="1" x14ac:dyDescent="0.25">
      <c r="A20" s="15" t="s">
        <v>31</v>
      </c>
      <c r="B20" s="16" t="s">
        <v>32</v>
      </c>
      <c r="C20" s="9"/>
      <c r="D20" s="9"/>
      <c r="E20" s="9"/>
    </row>
    <row r="21" spans="1:5" ht="14.25" customHeight="1" x14ac:dyDescent="0.25">
      <c r="A21" s="7" t="s">
        <v>33</v>
      </c>
      <c r="B21" s="8" t="s">
        <v>34</v>
      </c>
      <c r="C21" s="9">
        <v>685.11300000000006</v>
      </c>
      <c r="D21" s="9">
        <v>1251.93</v>
      </c>
      <c r="E21" s="9">
        <v>52.531999999999996</v>
      </c>
    </row>
    <row r="22" spans="1:5" ht="13.5" customHeight="1" x14ac:dyDescent="0.25">
      <c r="A22" s="17" t="s">
        <v>35</v>
      </c>
      <c r="B22" s="18" t="s">
        <v>36</v>
      </c>
      <c r="C22" s="9">
        <v>663.154</v>
      </c>
      <c r="D22" s="9">
        <v>1167.384</v>
      </c>
      <c r="E22" s="9">
        <v>210.571</v>
      </c>
    </row>
    <row r="23" spans="1:5" ht="13.5" x14ac:dyDescent="0.25">
      <c r="A23" s="19" t="s">
        <v>37</v>
      </c>
      <c r="B23" s="20" t="s">
        <v>38</v>
      </c>
      <c r="C23" s="9">
        <v>0</v>
      </c>
      <c r="D23" s="9">
        <v>0</v>
      </c>
      <c r="E23" s="9">
        <v>-166.88800000000001</v>
      </c>
    </row>
    <row r="24" spans="1:5" ht="13.5" x14ac:dyDescent="0.25">
      <c r="A24" s="19" t="s">
        <v>39</v>
      </c>
      <c r="B24" s="20" t="s">
        <v>40</v>
      </c>
      <c r="C24" s="9">
        <v>0</v>
      </c>
      <c r="D24" s="9">
        <v>0</v>
      </c>
      <c r="E24" s="9">
        <v>0</v>
      </c>
    </row>
    <row r="25" spans="1:5" ht="13.5" customHeight="1" x14ac:dyDescent="0.25">
      <c r="A25" s="21" t="s">
        <v>41</v>
      </c>
      <c r="B25" s="22" t="s">
        <v>42</v>
      </c>
      <c r="C25" s="9">
        <v>21.959000000000003</v>
      </c>
      <c r="D25" s="9">
        <v>84.545999999999992</v>
      </c>
      <c r="E25" s="9">
        <v>8.8490000000000002</v>
      </c>
    </row>
    <row r="26" spans="1:5" ht="15.75" customHeight="1" x14ac:dyDescent="0.25">
      <c r="A26" s="13" t="s">
        <v>43</v>
      </c>
      <c r="B26" s="23" t="s">
        <v>44</v>
      </c>
      <c r="C26" s="9">
        <v>5841.2630000000008</v>
      </c>
      <c r="D26" s="9">
        <v>6890.9540000000006</v>
      </c>
      <c r="E26" s="9">
        <v>3117.8900000000003</v>
      </c>
    </row>
    <row r="27" spans="1:5" ht="20.25" customHeight="1" x14ac:dyDescent="0.25">
      <c r="A27" s="13" t="s">
        <v>45</v>
      </c>
      <c r="B27" s="23" t="s">
        <v>46</v>
      </c>
      <c r="C27" s="9">
        <v>-337.13800000000151</v>
      </c>
      <c r="D27" s="9">
        <v>-3054.7250000000004</v>
      </c>
      <c r="E27" s="9">
        <v>2378.5320000000002</v>
      </c>
    </row>
    <row r="28" spans="1:5" ht="26.25" customHeight="1" x14ac:dyDescent="0.25">
      <c r="A28" s="24" t="s">
        <v>31</v>
      </c>
      <c r="B28" s="25" t="s">
        <v>47</v>
      </c>
      <c r="C28" s="9"/>
      <c r="D28" s="9"/>
      <c r="E28" s="9"/>
    </row>
    <row r="29" spans="1:5" ht="13.5" x14ac:dyDescent="0.25">
      <c r="A29" s="7" t="s">
        <v>48</v>
      </c>
      <c r="B29" s="8" t="s">
        <v>49</v>
      </c>
      <c r="C29" s="9">
        <v>-454.58499999999998</v>
      </c>
      <c r="D29" s="9">
        <v>402.899</v>
      </c>
      <c r="E29" s="9">
        <v>2203.3580000000002</v>
      </c>
    </row>
    <row r="30" spans="1:5" ht="13.5" x14ac:dyDescent="0.25">
      <c r="A30" s="10" t="s">
        <v>50</v>
      </c>
      <c r="B30" s="11" t="s">
        <v>51</v>
      </c>
      <c r="C30" s="9">
        <v>-454.58499999999998</v>
      </c>
      <c r="D30" s="9">
        <v>410.80399999999997</v>
      </c>
      <c r="E30" s="9">
        <v>1685.683</v>
      </c>
    </row>
    <row r="31" spans="1:5" ht="13.5" x14ac:dyDescent="0.25">
      <c r="A31" s="10" t="s">
        <v>52</v>
      </c>
      <c r="B31" s="11" t="s">
        <v>53</v>
      </c>
      <c r="C31" s="9">
        <v>0</v>
      </c>
      <c r="D31" s="9">
        <v>-7.9050000000000002</v>
      </c>
      <c r="E31" s="9">
        <v>517.67499999999995</v>
      </c>
    </row>
    <row r="32" spans="1:5" ht="13.5" x14ac:dyDescent="0.25">
      <c r="A32" s="7" t="s">
        <v>54</v>
      </c>
      <c r="B32" s="8" t="s">
        <v>55</v>
      </c>
      <c r="C32" s="9">
        <v>-1183.8330000000001</v>
      </c>
      <c r="D32" s="9">
        <v>-32.244999999999997</v>
      </c>
      <c r="E32" s="9">
        <v>-101.098</v>
      </c>
    </row>
    <row r="33" spans="1:5" ht="13.5" x14ac:dyDescent="0.25">
      <c r="A33" s="10" t="s">
        <v>56</v>
      </c>
      <c r="B33" s="11" t="s">
        <v>57</v>
      </c>
      <c r="C33" s="9">
        <v>-28.622</v>
      </c>
      <c r="D33" s="9">
        <v>-58.588999999999999</v>
      </c>
      <c r="E33" s="9">
        <v>-101.098</v>
      </c>
    </row>
    <row r="34" spans="1:5" ht="13.5" x14ac:dyDescent="0.25">
      <c r="A34" s="10" t="s">
        <v>58</v>
      </c>
      <c r="B34" s="12" t="s">
        <v>59</v>
      </c>
      <c r="C34" s="9">
        <v>-1155.211</v>
      </c>
      <c r="D34" s="9">
        <v>26.344000000000001</v>
      </c>
      <c r="E34" s="9">
        <v>0</v>
      </c>
    </row>
    <row r="35" spans="1:5" ht="13.5" x14ac:dyDescent="0.25">
      <c r="A35" s="13" t="s">
        <v>60</v>
      </c>
      <c r="B35" s="23" t="s">
        <v>61</v>
      </c>
      <c r="C35" s="9">
        <v>-729.24800000000005</v>
      </c>
      <c r="D35" s="9">
        <v>-435.14400000000001</v>
      </c>
      <c r="E35" s="9">
        <v>-2304.4560000000001</v>
      </c>
    </row>
    <row r="36" spans="1:5" ht="15" customHeight="1" x14ac:dyDescent="0.25">
      <c r="A36" s="26" t="s">
        <v>62</v>
      </c>
      <c r="B36" s="27" t="s">
        <v>63</v>
      </c>
      <c r="C36" s="28">
        <v>349.64799999999997</v>
      </c>
      <c r="D36" s="28">
        <v>788.44100000000003</v>
      </c>
      <c r="E36" s="28">
        <v>14.484</v>
      </c>
    </row>
    <row r="37" spans="1:5" ht="15" customHeight="1" x14ac:dyDescent="0.25">
      <c r="A37" s="29"/>
      <c r="B37" s="29"/>
      <c r="C37" s="30"/>
      <c r="D37" s="30"/>
      <c r="E37" s="30"/>
    </row>
    <row r="38" spans="1:5" ht="15" customHeight="1" x14ac:dyDescent="0.25">
      <c r="A38" s="31" t="s">
        <v>64</v>
      </c>
      <c r="B38" s="18"/>
      <c r="C38" s="30"/>
      <c r="D38" s="30"/>
      <c r="E38" s="30"/>
    </row>
    <row r="39" spans="1:5" ht="15" customHeight="1" x14ac:dyDescent="0.25">
      <c r="A39" s="29"/>
      <c r="B39" s="31" t="s">
        <v>65</v>
      </c>
      <c r="C39" s="30"/>
      <c r="D39" s="30"/>
      <c r="E39" s="30"/>
    </row>
    <row r="40" spans="1:5" ht="13.5" x14ac:dyDescent="0.25">
      <c r="A40" s="32"/>
      <c r="B40" s="33"/>
      <c r="C40" s="34" t="s">
        <v>66</v>
      </c>
      <c r="D40" s="34"/>
      <c r="E40" s="34"/>
    </row>
    <row r="41" spans="1:5" ht="15" customHeight="1" x14ac:dyDescent="0.25">
      <c r="A41" s="35"/>
      <c r="B41" s="36" t="s">
        <v>3</v>
      </c>
      <c r="C41" s="9"/>
      <c r="D41" s="9"/>
      <c r="E41" s="9"/>
    </row>
    <row r="42" spans="1:5" ht="15" customHeight="1" x14ac:dyDescent="0.25">
      <c r="A42" s="36" t="s">
        <v>4</v>
      </c>
      <c r="B42" s="36" t="s">
        <v>5</v>
      </c>
      <c r="C42" s="37">
        <f>C6/C$73*100</f>
        <v>6.5811795166778655</v>
      </c>
      <c r="D42" s="37">
        <f>D6/D$73*100</f>
        <v>4.3312314528710383</v>
      </c>
      <c r="E42" s="37">
        <f>E6/E$73*100</f>
        <v>5.8391876894217303</v>
      </c>
    </row>
    <row r="43" spans="1:5" ht="15.75" customHeight="1" x14ac:dyDescent="0.25">
      <c r="A43" s="38" t="s">
        <v>6</v>
      </c>
      <c r="B43" s="38" t="s">
        <v>7</v>
      </c>
      <c r="C43" s="37">
        <f t="shared" ref="C43:E58" si="0">C7/C$73*100</f>
        <v>8.5158815894775447E-2</v>
      </c>
      <c r="D43" s="37">
        <f t="shared" si="0"/>
        <v>0.26901709484456948</v>
      </c>
      <c r="E43" s="37">
        <f t="shared" si="0"/>
        <v>0.17729540328457563</v>
      </c>
    </row>
    <row r="44" spans="1:5" ht="15.75" customHeight="1" x14ac:dyDescent="0.25">
      <c r="A44" s="38" t="s">
        <v>8</v>
      </c>
      <c r="B44" s="38" t="s">
        <v>9</v>
      </c>
      <c r="C44" s="37">
        <f t="shared" si="0"/>
        <v>0</v>
      </c>
      <c r="D44" s="37">
        <f t="shared" si="0"/>
        <v>0</v>
      </c>
      <c r="E44" s="37">
        <f t="shared" si="0"/>
        <v>0</v>
      </c>
    </row>
    <row r="45" spans="1:5" s="29" customFormat="1" ht="22.5" customHeight="1" x14ac:dyDescent="0.25">
      <c r="A45" s="38" t="s">
        <v>10</v>
      </c>
      <c r="B45" s="38" t="s">
        <v>11</v>
      </c>
      <c r="C45" s="37">
        <f t="shared" si="0"/>
        <v>5.2356996393012034</v>
      </c>
      <c r="D45" s="37">
        <f t="shared" si="0"/>
        <v>3.9465155104434873</v>
      </c>
      <c r="E45" s="37">
        <f t="shared" si="0"/>
        <v>2.4098568119284685</v>
      </c>
    </row>
    <row r="46" spans="1:5" s="29" customFormat="1" ht="20.25" customHeight="1" x14ac:dyDescent="0.25">
      <c r="A46" s="38" t="s">
        <v>12</v>
      </c>
      <c r="B46" s="38" t="s">
        <v>13</v>
      </c>
      <c r="C46" s="37">
        <f t="shared" si="0"/>
        <v>1.2603210614818863</v>
      </c>
      <c r="D46" s="37">
        <f t="shared" si="0"/>
        <v>0.1156988475829812</v>
      </c>
      <c r="E46" s="37">
        <f t="shared" si="0"/>
        <v>3.2520354742086868</v>
      </c>
    </row>
    <row r="47" spans="1:5" s="29" customFormat="1" ht="15" customHeight="1" x14ac:dyDescent="0.25">
      <c r="A47" s="36" t="s">
        <v>14</v>
      </c>
      <c r="B47" s="36" t="s">
        <v>15</v>
      </c>
      <c r="C47" s="37">
        <f t="shared" si="0"/>
        <v>6.1651123048474705</v>
      </c>
      <c r="D47" s="37">
        <f t="shared" si="0"/>
        <v>6.3666475886331746</v>
      </c>
      <c r="E47" s="37">
        <f t="shared" si="0"/>
        <v>3.256518640175448</v>
      </c>
    </row>
    <row r="48" spans="1:5" s="29" customFormat="1" ht="13.5" x14ac:dyDescent="0.25">
      <c r="A48" s="38" t="s">
        <v>16</v>
      </c>
      <c r="B48" s="38" t="s">
        <v>17</v>
      </c>
      <c r="C48" s="37">
        <f t="shared" si="0"/>
        <v>0.16308017268125463</v>
      </c>
      <c r="D48" s="37">
        <f t="shared" si="0"/>
        <v>0.14811001524726014</v>
      </c>
      <c r="E48" s="37">
        <f t="shared" si="0"/>
        <v>0.10348570615834449</v>
      </c>
    </row>
    <row r="49" spans="1:5" s="29" customFormat="1" ht="13.5" x14ac:dyDescent="0.25">
      <c r="A49" s="38" t="s">
        <v>18</v>
      </c>
      <c r="B49" s="38" t="s">
        <v>19</v>
      </c>
      <c r="C49" s="37">
        <f t="shared" si="0"/>
        <v>0.28281689704337187</v>
      </c>
      <c r="D49" s="37">
        <f t="shared" si="0"/>
        <v>0.3028576190512588</v>
      </c>
      <c r="E49" s="37">
        <f t="shared" si="0"/>
        <v>0.11381611039075912</v>
      </c>
    </row>
    <row r="50" spans="1:5" s="29" customFormat="1" ht="13.5" x14ac:dyDescent="0.25">
      <c r="A50" s="38" t="s">
        <v>20</v>
      </c>
      <c r="B50" s="38" t="s">
        <v>21</v>
      </c>
      <c r="C50" s="37">
        <f t="shared" si="0"/>
        <v>2.3913626658834478E-6</v>
      </c>
      <c r="D50" s="37">
        <f t="shared" si="0"/>
        <v>0</v>
      </c>
      <c r="E50" s="37">
        <f t="shared" si="0"/>
        <v>0</v>
      </c>
    </row>
    <row r="51" spans="1:5" s="29" customFormat="1" ht="13.5" x14ac:dyDescent="0.25">
      <c r="A51" s="38" t="s">
        <v>22</v>
      </c>
      <c r="B51" s="38" t="s">
        <v>23</v>
      </c>
      <c r="C51" s="37">
        <f t="shared" si="0"/>
        <v>0.54425381617241264</v>
      </c>
      <c r="D51" s="37">
        <f t="shared" si="0"/>
        <v>0.66825353845058855</v>
      </c>
      <c r="E51" s="37">
        <f t="shared" si="0"/>
        <v>0.60337252215310777</v>
      </c>
    </row>
    <row r="52" spans="1:5" s="29" customFormat="1" ht="13.5" x14ac:dyDescent="0.25">
      <c r="A52" s="38" t="s">
        <v>24</v>
      </c>
      <c r="B52" s="38" t="s">
        <v>11</v>
      </c>
      <c r="C52" s="37">
        <f t="shared" si="0"/>
        <v>4.1186893553417141</v>
      </c>
      <c r="D52" s="37">
        <f t="shared" si="0"/>
        <v>3.9737398977319103</v>
      </c>
      <c r="E52" s="37">
        <f t="shared" si="0"/>
        <v>1.7508314148145137</v>
      </c>
    </row>
    <row r="53" spans="1:5" s="29" customFormat="1" ht="13.5" x14ac:dyDescent="0.25">
      <c r="A53" s="38" t="s">
        <v>25</v>
      </c>
      <c r="B53" s="38" t="s">
        <v>26</v>
      </c>
      <c r="C53" s="37">
        <f t="shared" si="0"/>
        <v>2.3913626658834478E-6</v>
      </c>
      <c r="D53" s="37">
        <f t="shared" si="0"/>
        <v>0</v>
      </c>
      <c r="E53" s="37">
        <f t="shared" si="0"/>
        <v>0</v>
      </c>
    </row>
    <row r="54" spans="1:5" s="29" customFormat="1" ht="13.5" x14ac:dyDescent="0.25">
      <c r="A54" s="38" t="s">
        <v>27</v>
      </c>
      <c r="B54" s="38" t="s">
        <v>28</v>
      </c>
      <c r="C54" s="37">
        <f t="shared" si="0"/>
        <v>1.0562672808833848</v>
      </c>
      <c r="D54" s="37">
        <f t="shared" si="0"/>
        <v>1.2736865181521564</v>
      </c>
      <c r="E54" s="37">
        <f t="shared" si="0"/>
        <v>0.68501288665872273</v>
      </c>
    </row>
    <row r="55" spans="1:5" s="29" customFormat="1" ht="13.5" x14ac:dyDescent="0.25">
      <c r="A55" s="36" t="s">
        <v>29</v>
      </c>
      <c r="B55" s="36" t="s">
        <v>30</v>
      </c>
      <c r="C55" s="37">
        <f t="shared" si="0"/>
        <v>0.41606721183039463</v>
      </c>
      <c r="D55" s="37">
        <f t="shared" si="0"/>
        <v>-2.0354161357621359</v>
      </c>
      <c r="E55" s="37">
        <f t="shared" si="0"/>
        <v>2.5826690492462823</v>
      </c>
    </row>
    <row r="56" spans="1:5" s="29" customFormat="1" ht="27" x14ac:dyDescent="0.25">
      <c r="A56" s="36"/>
      <c r="B56" s="39" t="s">
        <v>32</v>
      </c>
      <c r="C56" s="37">
        <f t="shared" si="0"/>
        <v>0</v>
      </c>
      <c r="D56" s="37">
        <f t="shared" si="0"/>
        <v>0</v>
      </c>
      <c r="E56" s="37">
        <f t="shared" si="0"/>
        <v>0</v>
      </c>
    </row>
    <row r="57" spans="1:5" s="29" customFormat="1" ht="13.5" x14ac:dyDescent="0.25">
      <c r="A57" s="36" t="s">
        <v>33</v>
      </c>
      <c r="B57" s="36" t="s">
        <v>34</v>
      </c>
      <c r="C57" s="37">
        <f t="shared" si="0"/>
        <v>0.81917682505570333</v>
      </c>
      <c r="D57" s="37">
        <f t="shared" si="0"/>
        <v>1.4134710396049972</v>
      </c>
      <c r="E57" s="37">
        <f t="shared" si="0"/>
        <v>5.5807979754957375E-2</v>
      </c>
    </row>
    <row r="58" spans="1:5" s="29" customFormat="1" ht="13.5" x14ac:dyDescent="0.25">
      <c r="A58" s="36" t="s">
        <v>35</v>
      </c>
      <c r="B58" s="38" t="s">
        <v>36</v>
      </c>
      <c r="C58" s="37">
        <f t="shared" si="0"/>
        <v>0.79292085866563589</v>
      </c>
      <c r="D58" s="37">
        <f t="shared" si="0"/>
        <v>1.3180157645381452</v>
      </c>
      <c r="E58" s="37">
        <f t="shared" si="0"/>
        <v>0.2237025452101791</v>
      </c>
    </row>
    <row r="59" spans="1:5" s="29" customFormat="1" ht="13.5" x14ac:dyDescent="0.25">
      <c r="A59" s="36" t="s">
        <v>37</v>
      </c>
      <c r="B59" s="38" t="s">
        <v>38</v>
      </c>
      <c r="C59" s="37">
        <f t="shared" ref="C59:E72" si="1">C23/C$73*100</f>
        <v>0</v>
      </c>
      <c r="D59" s="37">
        <f t="shared" si="1"/>
        <v>0</v>
      </c>
      <c r="E59" s="37">
        <f t="shared" si="1"/>
        <v>-0.17729540328457563</v>
      </c>
    </row>
    <row r="60" spans="1:5" s="29" customFormat="1" ht="13.5" x14ac:dyDescent="0.25">
      <c r="A60" s="36" t="s">
        <v>39</v>
      </c>
      <c r="B60" s="38" t="s">
        <v>40</v>
      </c>
      <c r="C60" s="37">
        <f t="shared" si="1"/>
        <v>0</v>
      </c>
      <c r="D60" s="37">
        <f t="shared" si="1"/>
        <v>0</v>
      </c>
      <c r="E60" s="37">
        <f t="shared" si="1"/>
        <v>0</v>
      </c>
    </row>
    <row r="61" spans="1:5" s="29" customFormat="1" ht="17.25" customHeight="1" x14ac:dyDescent="0.25">
      <c r="A61" s="36" t="s">
        <v>41</v>
      </c>
      <c r="B61" s="38" t="s">
        <v>42</v>
      </c>
      <c r="C61" s="37">
        <f t="shared" si="1"/>
        <v>2.6255966390067321E-2</v>
      </c>
      <c r="D61" s="37">
        <f t="shared" si="1"/>
        <v>9.5455275066852044E-2</v>
      </c>
      <c r="E61" s="37">
        <f t="shared" si="1"/>
        <v>9.4008378293538759E-3</v>
      </c>
    </row>
    <row r="62" spans="1:5" s="29" customFormat="1" ht="13.5" x14ac:dyDescent="0.25">
      <c r="A62" s="36" t="s">
        <v>43</v>
      </c>
      <c r="B62" s="36" t="s">
        <v>44</v>
      </c>
      <c r="C62" s="37">
        <f t="shared" si="1"/>
        <v>6.9842891299031731</v>
      </c>
      <c r="D62" s="37">
        <f t="shared" si="1"/>
        <v>7.7801186282381725</v>
      </c>
      <c r="E62" s="37">
        <f t="shared" si="1"/>
        <v>3.3123266199304058</v>
      </c>
    </row>
    <row r="63" spans="1:5" s="29" customFormat="1" ht="13.5" x14ac:dyDescent="0.25">
      <c r="A63" s="36" t="s">
        <v>45</v>
      </c>
      <c r="B63" s="36" t="s">
        <v>46</v>
      </c>
      <c r="C63" s="37">
        <f t="shared" si="1"/>
        <v>-0.40310961322530875</v>
      </c>
      <c r="D63" s="37">
        <f t="shared" si="1"/>
        <v>-3.4488871753671337</v>
      </c>
      <c r="E63" s="37">
        <f t="shared" si="1"/>
        <v>2.5268610694913249</v>
      </c>
    </row>
    <row r="64" spans="1:5" s="29" customFormat="1" ht="27" x14ac:dyDescent="0.25">
      <c r="A64" s="36"/>
      <c r="B64" s="39" t="s">
        <v>47</v>
      </c>
      <c r="C64" s="37">
        <f t="shared" si="1"/>
        <v>0</v>
      </c>
      <c r="D64" s="37">
        <f t="shared" si="1"/>
        <v>0</v>
      </c>
      <c r="E64" s="37">
        <f t="shared" si="1"/>
        <v>0</v>
      </c>
    </row>
    <row r="65" spans="1:5" s="29" customFormat="1" ht="13.5" x14ac:dyDescent="0.25">
      <c r="A65" s="36" t="s">
        <v>48</v>
      </c>
      <c r="B65" s="36" t="s">
        <v>49</v>
      </c>
      <c r="C65" s="37">
        <f t="shared" si="1"/>
        <v>-0.54353879873531352</v>
      </c>
      <c r="D65" s="37">
        <f t="shared" si="1"/>
        <v>0.45488650993730773</v>
      </c>
      <c r="E65" s="37">
        <f t="shared" si="1"/>
        <v>2.3407629379601649</v>
      </c>
    </row>
    <row r="66" spans="1:5" s="29" customFormat="1" ht="13.5" x14ac:dyDescent="0.25">
      <c r="A66" s="38" t="s">
        <v>50</v>
      </c>
      <c r="B66" s="38" t="s">
        <v>51</v>
      </c>
      <c r="C66" s="37">
        <f t="shared" si="1"/>
        <v>-0.54353879873531352</v>
      </c>
      <c r="D66" s="37">
        <f t="shared" si="1"/>
        <v>0.46381152057534464</v>
      </c>
      <c r="E66" s="37">
        <f t="shared" si="1"/>
        <v>1.7908048948693331</v>
      </c>
    </row>
    <row r="67" spans="1:5" s="29" customFormat="1" ht="13.5" x14ac:dyDescent="0.25">
      <c r="A67" s="38" t="s">
        <v>52</v>
      </c>
      <c r="B67" s="38" t="s">
        <v>53</v>
      </c>
      <c r="C67" s="37">
        <f t="shared" si="1"/>
        <v>0</v>
      </c>
      <c r="D67" s="37">
        <f t="shared" si="1"/>
        <v>-8.9250106380368739E-3</v>
      </c>
      <c r="E67" s="37">
        <f t="shared" si="1"/>
        <v>0.54995804309083152</v>
      </c>
    </row>
    <row r="68" spans="1:5" s="29" customFormat="1" ht="18.75" customHeight="1" x14ac:dyDescent="0.25">
      <c r="A68" s="36" t="s">
        <v>54</v>
      </c>
      <c r="B68" s="36" t="s">
        <v>55</v>
      </c>
      <c r="C68" s="37">
        <f t="shared" si="1"/>
        <v>-1.4154870194203999</v>
      </c>
      <c r="D68" s="37">
        <f t="shared" si="1"/>
        <v>-3.6405688554522322E-2</v>
      </c>
      <c r="E68" s="37">
        <f t="shared" si="1"/>
        <v>-0.10740263339044165</v>
      </c>
    </row>
    <row r="69" spans="1:5" s="29" customFormat="1" ht="13.5" x14ac:dyDescent="0.25">
      <c r="A69" s="38" t="s">
        <v>56</v>
      </c>
      <c r="B69" s="38" t="s">
        <v>57</v>
      </c>
      <c r="C69" s="37">
        <f t="shared" si="1"/>
        <v>-3.4222791111458026E-2</v>
      </c>
      <c r="D69" s="37">
        <f t="shared" si="1"/>
        <v>-6.614894981302244E-2</v>
      </c>
      <c r="E69" s="37">
        <f t="shared" si="1"/>
        <v>-0.10740263339044165</v>
      </c>
    </row>
    <row r="70" spans="1:5" s="29" customFormat="1" ht="13.5" x14ac:dyDescent="0.25">
      <c r="A70" s="38" t="s">
        <v>58</v>
      </c>
      <c r="B70" s="38" t="s">
        <v>59</v>
      </c>
      <c r="C70" s="37">
        <f t="shared" si="1"/>
        <v>-1.3812642283089418</v>
      </c>
      <c r="D70" s="37">
        <f t="shared" si="1"/>
        <v>2.9743261258500114E-2</v>
      </c>
      <c r="E70" s="37">
        <f t="shared" si="1"/>
        <v>0</v>
      </c>
    </row>
    <row r="71" spans="1:5" s="29" customFormat="1" ht="13.5" x14ac:dyDescent="0.25">
      <c r="A71" s="36" t="s">
        <v>60</v>
      </c>
      <c r="B71" s="36" t="s">
        <v>61</v>
      </c>
      <c r="C71" s="37">
        <f t="shared" si="1"/>
        <v>-0.87194822068508637</v>
      </c>
      <c r="D71" s="37">
        <f t="shared" si="1"/>
        <v>-0.49129219849183015</v>
      </c>
      <c r="E71" s="37">
        <f t="shared" si="1"/>
        <v>-2.4481655713506063</v>
      </c>
    </row>
    <row r="72" spans="1:5" s="29" customFormat="1" ht="13.5" x14ac:dyDescent="0.25">
      <c r="A72" s="40" t="s">
        <v>62</v>
      </c>
      <c r="B72" s="40" t="s">
        <v>63</v>
      </c>
      <c r="C72" s="41">
        <f t="shared" si="1"/>
        <v>0.41806758670040778</v>
      </c>
      <c r="D72" s="41">
        <f t="shared" si="1"/>
        <v>0.89017638361346374</v>
      </c>
      <c r="E72" s="41">
        <f t="shared" si="1"/>
        <v>1.5387245465065154E-2</v>
      </c>
    </row>
    <row r="73" spans="1:5" s="29" customFormat="1" ht="13.5" x14ac:dyDescent="0.25">
      <c r="A73" s="42"/>
      <c r="B73" s="35" t="s">
        <v>67</v>
      </c>
      <c r="C73" s="37">
        <v>83634.323999999993</v>
      </c>
      <c r="D73" s="37">
        <v>88571.323000000004</v>
      </c>
      <c r="E73" s="37">
        <v>94129.907999999996</v>
      </c>
    </row>
    <row r="74" spans="1:5" s="29" customFormat="1" ht="20.25" customHeight="1" x14ac:dyDescent="0.25">
      <c r="A74" s="43"/>
    </row>
    <row r="75" spans="1:5" s="29" customFormat="1" x14ac:dyDescent="0.2">
      <c r="A75" s="44"/>
    </row>
  </sheetData>
  <mergeCells count="3">
    <mergeCell ref="A1:B1"/>
    <mergeCell ref="A2:B2"/>
    <mergeCell ref="A3:B3"/>
  </mergeCells>
  <pageMargins left="0.78740157480314965" right="0" top="0.39370078740157483" bottom="0.43307086614173229" header="0.19685039370078741" footer="0.19685039370078741"/>
  <pageSetup paperSize="9" scale="68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Extrabudgetary Central</vt:lpstr>
      <vt:lpstr>'Extrabudgetary Central'!Print_Area</vt:lpstr>
      <vt:lpstr>'Extrabudgetary Central'!Print_Titles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Мирела Живкова</dc:creator>
  <cp:lastModifiedBy>Мирела Живкова</cp:lastModifiedBy>
  <dcterms:created xsi:type="dcterms:W3CDTF">2018-01-10T13:34:46Z</dcterms:created>
  <dcterms:modified xsi:type="dcterms:W3CDTF">2018-03-15T09:17:44Z</dcterms:modified>
</cp:coreProperties>
</file>