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15" windowWidth="15180" windowHeight="826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  <sheet name="Sheet2" sheetId="5" state="hidden" r:id="rId5"/>
  </sheets>
  <definedNames>
    <definedName name="_xlnm.Print_Area" localSheetId="2">'BG'!$B$1:$E$36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<sst xmlns="http://schemas.openxmlformats.org/spreadsheetml/2006/main" count="29" uniqueCount="17">
  <si>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</si>
  <si>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</si>
  <si>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</si>
  <si>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</si>
  <si>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</si>
  <si>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</si>
  <si>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11 2012/  КАЛ.ДНИ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</si>
  <si>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</si>
  <si>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</si>
  <si>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</si>
  <si>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</si>
  <si>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</si>
  <si>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</si>
  <si>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</si>
  <si>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ФЕВРУАРИ 2018 г./РАБОТНИ ДНИ</t>
  </si>
  <si>
    <t>Февруари 2018</t>
  </si>
  <si>
    <t>February 2018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</si>
</sst>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1" fillId="34" borderId="0" xfId="0" applyFont="1" applyFill="1" applyAlignment="1">
      <alignment/>
    </xf>
    <xf numFmtId="172" fontId="41" fillId="34" borderId="0" xfId="0" applyNumberFormat="1" applyFont="1" applyFill="1" applyAlignment="1">
      <alignment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1" fontId="5" fillId="36" borderId="0" xfId="42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74" fontId="5" fillId="36" borderId="0" xfId="42" applyNumberFormat="1" applyFont="1" applyFill="1" applyBorder="1" applyAlignment="1">
      <alignment/>
    </xf>
    <xf numFmtId="171" fontId="4" fillId="36" borderId="0" xfId="42" applyFont="1" applyFill="1" applyBorder="1" applyAlignment="1">
      <alignment/>
    </xf>
    <xf numFmtId="175" fontId="4" fillId="36" borderId="0" xfId="42" applyNumberFormat="1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49" fontId="1" fillId="39" borderId="21" xfId="0" applyNumberFormat="1" applyFont="1" applyFill="1" applyBorder="1" applyAlignment="1">
      <alignment horizontal="center"/>
    </xf>
    <xf numFmtId="49" fontId="1" fillId="39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52" t="s">
        <v>14</v>
      </c>
      <c r="B6" s="53">
        <v>1</v>
      </c>
      <c r="C6" s="53">
        <v>2</v>
      </c>
      <c r="D6" s="53">
        <v>5</v>
      </c>
      <c r="E6" s="53">
        <v>6</v>
      </c>
      <c r="F6" s="53">
        <v>7</v>
      </c>
      <c r="G6" s="53">
        <v>8</v>
      </c>
      <c r="H6" s="53">
        <v>9</v>
      </c>
      <c r="I6" s="53">
        <v>12</v>
      </c>
      <c r="J6" s="53">
        <v>13</v>
      </c>
      <c r="K6" s="53">
        <v>14</v>
      </c>
      <c r="L6" s="53">
        <v>15</v>
      </c>
      <c r="M6" s="53">
        <v>16</v>
      </c>
      <c r="N6" s="53">
        <v>19</v>
      </c>
      <c r="O6" s="53">
        <v>20</v>
      </c>
      <c r="P6" s="53">
        <v>21</v>
      </c>
      <c r="Q6" s="53">
        <v>22</v>
      </c>
      <c r="R6" s="53">
        <v>23</v>
      </c>
      <c r="S6" s="53">
        <v>26</v>
      </c>
      <c r="T6" s="53">
        <v>27</v>
      </c>
      <c r="U6" s="53">
        <v>28</v>
      </c>
      <c r="V6" s="54"/>
      <c r="W6" s="54"/>
      <c r="X6" s="54"/>
      <c r="Y6" s="54"/>
      <c r="Z6" s="41"/>
      <c r="AA6" s="41"/>
    </row>
    <row r="7" spans="1:25" s="29" customFormat="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60" s="29" customFormat="1" ht="12.75">
      <c r="A8" s="55" t="s">
        <v>13</v>
      </c>
      <c r="B8" s="56">
        <v>-115284.78062000012</v>
      </c>
      <c r="C8" s="56">
        <v>658075.63778</v>
      </c>
      <c r="D8" s="56">
        <v>-61749.94650999998</v>
      </c>
      <c r="E8" s="56">
        <v>-155733.59602000003</v>
      </c>
      <c r="F8" s="56">
        <v>-532475.98793</v>
      </c>
      <c r="G8" s="56">
        <v>-128326.7232900001</v>
      </c>
      <c r="H8" s="56">
        <v>-41366.38941000002</v>
      </c>
      <c r="I8" s="56">
        <v>20029.72521000002</v>
      </c>
      <c r="J8" s="56">
        <v>165661.15959</v>
      </c>
      <c r="K8" s="56">
        <v>399003.01378000004</v>
      </c>
      <c r="L8" s="56">
        <v>139654.14177999998</v>
      </c>
      <c r="M8" s="56">
        <v>-7833.451849999969</v>
      </c>
      <c r="N8" s="56">
        <v>67230.37899999999</v>
      </c>
      <c r="O8" s="56">
        <v>32533.608270000004</v>
      </c>
      <c r="P8" s="56">
        <v>110116.24099</v>
      </c>
      <c r="Q8" s="56">
        <v>16356.260880000169</v>
      </c>
      <c r="R8" s="56">
        <v>-69161.92142999991</v>
      </c>
      <c r="S8" s="56">
        <v>-78571.58088200018</v>
      </c>
      <c r="T8" s="56">
        <v>-5862.514375861198</v>
      </c>
      <c r="U8" s="56">
        <v>69472.66425586084</v>
      </c>
      <c r="V8" s="56"/>
      <c r="W8" s="56">
        <v>481765.9392179998</v>
      </c>
      <c r="X8" s="56"/>
      <c r="Y8" s="56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5">
      <selection activeCell="D7" sqref="D7: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6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>
        <f>HLOOKUP(C1,Sheet1!$A$6:$AM$8,3,FALSE)</f>
        <v>-115284.78062000012</v>
      </c>
      <c r="D3" s="37">
        <f>HLOOKUP(D1,Sheet1!$A$6:$AM$8,3,FALSE)</f>
        <v>658075.63778</v>
      </c>
      <c r="E3" s="37" t="e">
        <f>HLOOKUP(E1,Sheet1!$A$6:$AM$8,3,FALSE)</f>
        <v>#N/A</v>
      </c>
      <c r="F3" s="37" t="e">
        <f>HLOOKUP(F1,Sheet1!$A$6:$AM$8,3,FALSE)</f>
        <v>#N/A</v>
      </c>
      <c r="G3" s="37">
        <f>HLOOKUP(G1,Sheet1!$A$6:$AM$8,3,FALSE)</f>
        <v>-61749.94650999998</v>
      </c>
      <c r="H3" s="37">
        <f>HLOOKUP(H1,Sheet1!$A$6:$AM$8,3,FALSE)</f>
        <v>-155733.59602000003</v>
      </c>
      <c r="I3" s="37">
        <f>HLOOKUP(I1,Sheet1!$A$6:$AM$8,3,FALSE)</f>
        <v>-532475.98793</v>
      </c>
      <c r="J3" s="37">
        <f>HLOOKUP(J1,Sheet1!$A$6:$AM$8,3,FALSE)</f>
        <v>-128326.7232900001</v>
      </c>
      <c r="K3" s="37">
        <f>HLOOKUP(K1,Sheet1!$A$6:$AM$8,3,FALSE)</f>
        <v>-41366.38941000002</v>
      </c>
      <c r="L3" s="37" t="e">
        <f>HLOOKUP(L1,Sheet1!$A$6:$AM$8,3,FALSE)</f>
        <v>#N/A</v>
      </c>
      <c r="M3" s="37" t="e">
        <f>HLOOKUP(M1,Sheet1!$A$6:$AM$8,3,FALSE)</f>
        <v>#N/A</v>
      </c>
      <c r="N3" s="37">
        <f>HLOOKUP(N1,Sheet1!$A$6:$AM$8,3,FALSE)</f>
        <v>20029.72521000002</v>
      </c>
      <c r="O3" s="37">
        <f>HLOOKUP(O1,Sheet1!$A$6:$AM$8,3,FALSE)</f>
        <v>165661.15959</v>
      </c>
      <c r="P3" s="37">
        <f>HLOOKUP(P1,Sheet1!$A$6:$AM$8,3,FALSE)</f>
        <v>399003.01378000004</v>
      </c>
      <c r="Q3" s="37">
        <f>HLOOKUP(Q1,Sheet1!$A$6:$AM$8,3,FALSE)</f>
        <v>139654.14177999998</v>
      </c>
      <c r="R3" s="37">
        <f>HLOOKUP(R1,Sheet1!$A$6:$AM$8,3,FALSE)</f>
        <v>-7833.451849999969</v>
      </c>
      <c r="S3" s="37" t="e">
        <f>HLOOKUP(S1,Sheet1!$A$6:$AM$8,3,FALSE)</f>
        <v>#N/A</v>
      </c>
      <c r="T3" s="37" t="e">
        <f>HLOOKUP(T1,Sheet1!$A$6:$AM$8,3,FALSE)</f>
        <v>#N/A</v>
      </c>
      <c r="U3" s="37">
        <f>HLOOKUP(U1,Sheet1!$A$6:$AM$8,3,FALSE)</f>
        <v>67230.37899999999</v>
      </c>
      <c r="V3" s="37">
        <f>HLOOKUP(V1,Sheet1!$A$6:$AM$8,3,FALSE)</f>
        <v>32533.608270000004</v>
      </c>
      <c r="W3" s="37">
        <f>HLOOKUP(W1,Sheet1!$A$6:$AM$8,3,FALSE)</f>
        <v>110116.24099</v>
      </c>
      <c r="X3" s="37">
        <f>HLOOKUP(X1,Sheet1!$A$6:$AM$8,3,FALSE)</f>
        <v>16356.260880000169</v>
      </c>
      <c r="Y3" s="37">
        <f>HLOOKUP(Y1,Sheet1!$A$6:$AM$8,3,FALSE)</f>
        <v>-69161.92142999991</v>
      </c>
      <c r="Z3" s="37" t="e">
        <f>HLOOKUP(Z1,Sheet1!$A$6:$AM$8,3,FALSE)</f>
        <v>#N/A</v>
      </c>
      <c r="AA3" s="37" t="e">
        <f>HLOOKUP(AA1,Sheet1!$A$6:$AM$8,3,FALSE)</f>
        <v>#N/A</v>
      </c>
      <c r="AB3" s="37">
        <f>HLOOKUP(AB1,Sheet1!$A$6:$AM$8,3,FALSE)</f>
        <v>-78571.58088200018</v>
      </c>
      <c r="AC3" s="37">
        <f>HLOOKUP(AC1,Sheet1!$A$6:$AM$8,3,FALSE)</f>
        <v>-5862.514375861198</v>
      </c>
      <c r="AD3" s="37">
        <f>HLOOKUP(AD1,Sheet1!$A$6:$AM$8,3,FALSE)</f>
        <v>69472.66425586084</v>
      </c>
      <c r="AE3" s="37" t="e">
        <f>HLOOKUP(AE1,Sheet1!$A$6:$AM$8,3,FALSE)</f>
        <v>#N/A</v>
      </c>
      <c r="AF3" s="37" t="e">
        <f>HLOOKUP(AF1,Sheet1!$A$6:$AM$8,3,FALSE)</f>
        <v>#N/A</v>
      </c>
      <c r="AG3" s="37" t="e">
        <f>HLOOKUP(AG1,Sheet1!$A$6:$AM$8,3,FALSE)</f>
        <v>#N/A</v>
      </c>
    </row>
    <row r="4" spans="1:6" ht="12.75">
      <c r="A4" s="43"/>
      <c r="B4" s="2"/>
      <c r="C4" s="2"/>
      <c r="D4" s="2"/>
      <c r="E4" s="2"/>
      <c r="F4" s="2"/>
    </row>
    <row r="5" spans="1:4" ht="12.75">
      <c r="A5" s="44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-115284.78062000012</v>
      </c>
    </row>
    <row r="8" spans="2:4" ht="15">
      <c r="B8" s="15">
        <v>2</v>
      </c>
      <c r="C8" s="24"/>
      <c r="D8" s="24">
        <f>D3</f>
        <v>658075.63778</v>
      </c>
    </row>
    <row r="9" spans="2:9" ht="15">
      <c r="B9" s="15">
        <v>3</v>
      </c>
      <c r="C9" s="24"/>
      <c r="D9" s="24" t="e">
        <f>E3</f>
        <v>#N/A</v>
      </c>
      <c r="I9" s="22"/>
    </row>
    <row r="10" spans="2:4" ht="15">
      <c r="B10" s="14">
        <v>4</v>
      </c>
      <c r="C10" s="24"/>
      <c r="D10" s="24" t="e">
        <f>F3</f>
        <v>#N/A</v>
      </c>
    </row>
    <row r="11" spans="2:4" ht="15">
      <c r="B11" s="14">
        <v>5</v>
      </c>
      <c r="C11" s="24"/>
      <c r="D11" s="24">
        <f>G3</f>
        <v>-61749.94650999998</v>
      </c>
    </row>
    <row r="12" spans="2:4" ht="15">
      <c r="B12" s="15">
        <v>6</v>
      </c>
      <c r="C12" s="24"/>
      <c r="D12" s="24">
        <f>H3</f>
        <v>-155733.59602000003</v>
      </c>
    </row>
    <row r="13" spans="2:4" ht="15">
      <c r="B13" s="15">
        <v>7</v>
      </c>
      <c r="C13" s="24"/>
      <c r="D13" s="24">
        <f>I3</f>
        <v>-532475.98793</v>
      </c>
    </row>
    <row r="14" spans="2:4" ht="15">
      <c r="B14" s="15">
        <v>8</v>
      </c>
      <c r="C14" s="24"/>
      <c r="D14" s="24">
        <f>J3</f>
        <v>-128326.7232900001</v>
      </c>
    </row>
    <row r="15" spans="2:4" ht="15">
      <c r="B15" s="15">
        <v>9</v>
      </c>
      <c r="C15" s="24"/>
      <c r="D15" s="24">
        <f>K3</f>
        <v>-41366.38941000002</v>
      </c>
    </row>
    <row r="16" spans="2:4" ht="15">
      <c r="B16" s="15">
        <v>10</v>
      </c>
      <c r="C16" s="24"/>
      <c r="D16" s="24" t="e">
        <f>L3</f>
        <v>#N/A</v>
      </c>
    </row>
    <row r="17" spans="2:4" ht="15">
      <c r="B17" s="14">
        <v>11</v>
      </c>
      <c r="C17" s="24"/>
      <c r="D17" s="24" t="e">
        <f>M3</f>
        <v>#N/A</v>
      </c>
    </row>
    <row r="18" spans="2:4" ht="15">
      <c r="B18" s="14">
        <v>12</v>
      </c>
      <c r="C18" s="24"/>
      <c r="D18" s="24">
        <f>N3</f>
        <v>20029.72521000002</v>
      </c>
    </row>
    <row r="19" spans="2:4" ht="15">
      <c r="B19" s="15">
        <v>13</v>
      </c>
      <c r="C19" s="24"/>
      <c r="D19" s="24">
        <f>O3</f>
        <v>165661.15959</v>
      </c>
    </row>
    <row r="20" spans="2:4" ht="15">
      <c r="B20" s="15">
        <v>14</v>
      </c>
      <c r="C20" s="24"/>
      <c r="D20" s="24">
        <f>P3</f>
        <v>399003.01378000004</v>
      </c>
    </row>
    <row r="21" spans="2:4" ht="15">
      <c r="B21" s="15">
        <v>15</v>
      </c>
      <c r="C21" s="24"/>
      <c r="D21" s="24">
        <f>Q3</f>
        <v>139654.14177999998</v>
      </c>
    </row>
    <row r="22" spans="2:4" ht="15">
      <c r="B22" s="15">
        <v>16</v>
      </c>
      <c r="C22" s="24"/>
      <c r="D22" s="24">
        <f>R3</f>
        <v>-7833.451849999969</v>
      </c>
    </row>
    <row r="23" spans="2:4" ht="15">
      <c r="B23" s="15">
        <v>17</v>
      </c>
      <c r="C23" s="24"/>
      <c r="D23" s="24" t="e">
        <f>S3</f>
        <v>#N/A</v>
      </c>
    </row>
    <row r="24" spans="2:4" ht="15">
      <c r="B24" s="14">
        <v>18</v>
      </c>
      <c r="C24" s="24"/>
      <c r="D24" s="24" t="e">
        <f>T3</f>
        <v>#N/A</v>
      </c>
    </row>
    <row r="25" spans="2:4" ht="15">
      <c r="B25" s="14">
        <v>19</v>
      </c>
      <c r="C25" s="24"/>
      <c r="D25" s="24">
        <f>U3</f>
        <v>67230.37899999999</v>
      </c>
    </row>
    <row r="26" spans="2:4" ht="15">
      <c r="B26" s="15">
        <v>20</v>
      </c>
      <c r="C26" s="24"/>
      <c r="D26" s="24">
        <f>V3</f>
        <v>32533.608270000004</v>
      </c>
    </row>
    <row r="27" spans="2:4" ht="15">
      <c r="B27" s="15">
        <v>21</v>
      </c>
      <c r="C27" s="24"/>
      <c r="D27" s="24">
        <f>W3</f>
        <v>110116.24099</v>
      </c>
    </row>
    <row r="28" spans="2:4" ht="15">
      <c r="B28" s="15">
        <v>22</v>
      </c>
      <c r="C28" s="24"/>
      <c r="D28" s="24">
        <f>X3</f>
        <v>16356.260880000169</v>
      </c>
    </row>
    <row r="29" spans="2:4" ht="15">
      <c r="B29" s="15">
        <v>23</v>
      </c>
      <c r="C29" s="24"/>
      <c r="D29" s="24">
        <f>Y3</f>
        <v>-69161.92142999991</v>
      </c>
    </row>
    <row r="30" spans="2:4" ht="15">
      <c r="B30" s="15">
        <v>24</v>
      </c>
      <c r="C30" s="24"/>
      <c r="D30" s="24" t="e">
        <f>Z3</f>
        <v>#N/A</v>
      </c>
    </row>
    <row r="31" spans="2:4" ht="15">
      <c r="B31" s="14">
        <v>25</v>
      </c>
      <c r="C31" s="24"/>
      <c r="D31" s="24" t="e">
        <f>AA3</f>
        <v>#N/A</v>
      </c>
    </row>
    <row r="32" spans="2:4" ht="15">
      <c r="B32" s="14">
        <v>26</v>
      </c>
      <c r="C32" s="24"/>
      <c r="D32" s="24">
        <f>AB3</f>
        <v>-78571.58088200018</v>
      </c>
    </row>
    <row r="33" spans="2:4" ht="15">
      <c r="B33" s="15">
        <v>27</v>
      </c>
      <c r="C33" s="24"/>
      <c r="D33" s="24">
        <f>AC3</f>
        <v>-5862.514375861198</v>
      </c>
    </row>
    <row r="34" spans="2:4" ht="15">
      <c r="B34" s="15">
        <v>28</v>
      </c>
      <c r="C34" s="24"/>
      <c r="D34" s="24">
        <f>AD3</f>
        <v>69472.66425586084</v>
      </c>
    </row>
    <row r="35" spans="2:4" ht="15">
      <c r="B35" s="15">
        <v>29</v>
      </c>
      <c r="C35" s="24"/>
      <c r="D35" s="24" t="e">
        <f>AE3</f>
        <v>#N/A</v>
      </c>
    </row>
    <row r="36" spans="2:4" ht="15">
      <c r="B36" s="15">
        <v>30</v>
      </c>
      <c r="C36" s="24"/>
      <c r="D36" s="24" t="e">
        <f>AF3</f>
        <v>#N/A</v>
      </c>
    </row>
    <row r="37" spans="2:4" ht="15">
      <c r="B37" s="15">
        <v>31</v>
      </c>
      <c r="D37" s="24" t="e">
        <f>AG3</f>
        <v>#N/A</v>
      </c>
    </row>
    <row r="38" ht="15">
      <c r="B38" s="15"/>
    </row>
    <row r="39" ht="15">
      <c r="B39" s="15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B1">
      <selection activeCell="H14" sqref="H14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9" t="s">
        <v>15</v>
      </c>
      <c r="D2" s="60"/>
      <c r="H2" s="45"/>
    </row>
    <row r="3" spans="3:8" ht="13.5" thickBot="1">
      <c r="C3" s="16"/>
      <c r="D3" s="32" t="s">
        <v>3</v>
      </c>
      <c r="H3" s="46"/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4" ht="12.75">
      <c r="A5" s="20"/>
      <c r="C5" s="40">
        <v>1</v>
      </c>
      <c r="D5" s="39">
        <v>-115284.78062000012</v>
      </c>
    </row>
    <row r="6" spans="1:4" ht="13.5" thickBot="1">
      <c r="A6" s="21"/>
      <c r="C6" s="40">
        <v>2</v>
      </c>
      <c r="D6" s="39">
        <v>658075.63778</v>
      </c>
    </row>
    <row r="7" spans="1:4" ht="13.5" thickBot="1">
      <c r="A7" s="21"/>
      <c r="C7" s="47">
        <v>3</v>
      </c>
      <c r="D7" s="47" t="s">
        <v>12</v>
      </c>
    </row>
    <row r="8" spans="1:4" ht="13.5" thickBot="1">
      <c r="A8" s="11"/>
      <c r="C8" s="47">
        <v>4</v>
      </c>
      <c r="D8" s="47" t="s">
        <v>7</v>
      </c>
    </row>
    <row r="9" spans="1:4" ht="12.75">
      <c r="A9" s="21"/>
      <c r="C9" s="40">
        <v>5</v>
      </c>
      <c r="D9" s="39">
        <v>-61749.94650999998</v>
      </c>
    </row>
    <row r="10" spans="1:4" ht="12.75">
      <c r="A10" s="21"/>
      <c r="C10" s="40">
        <v>6</v>
      </c>
      <c r="D10" s="39">
        <v>-155733.59602000003</v>
      </c>
    </row>
    <row r="11" spans="1:4" ht="12.75">
      <c r="A11" s="21"/>
      <c r="C11" s="40">
        <v>7</v>
      </c>
      <c r="D11" s="39">
        <v>-532475.98793</v>
      </c>
    </row>
    <row r="12" spans="1:4" ht="12.75">
      <c r="A12" s="21"/>
      <c r="C12" s="40">
        <v>8</v>
      </c>
      <c r="D12" s="39">
        <v>-128326.7232900001</v>
      </c>
    </row>
    <row r="13" spans="1:4" ht="13.5" thickBot="1">
      <c r="A13" s="21"/>
      <c r="C13" s="40">
        <v>9</v>
      </c>
      <c r="D13" s="39">
        <v>-41366.38941000002</v>
      </c>
    </row>
    <row r="14" spans="1:4" ht="13.5" thickBot="1">
      <c r="A14" s="21"/>
      <c r="C14" s="47">
        <v>10</v>
      </c>
      <c r="D14" s="47" t="s">
        <v>12</v>
      </c>
    </row>
    <row r="15" spans="1:4" ht="13.5" thickBot="1">
      <c r="A15" s="21"/>
      <c r="C15" s="47">
        <v>11</v>
      </c>
      <c r="D15" s="47" t="s">
        <v>7</v>
      </c>
    </row>
    <row r="16" spans="1:4" ht="12.75">
      <c r="A16" s="21"/>
      <c r="C16" s="40">
        <v>12</v>
      </c>
      <c r="D16" s="39">
        <v>20029.72521000002</v>
      </c>
    </row>
    <row r="17" spans="1:4" ht="12.75">
      <c r="A17" s="21"/>
      <c r="C17" s="40">
        <v>13</v>
      </c>
      <c r="D17" s="39">
        <v>165661.15959</v>
      </c>
    </row>
    <row r="18" spans="1:4" ht="12.75">
      <c r="A18" s="21"/>
      <c r="C18" s="40">
        <v>14</v>
      </c>
      <c r="D18" s="39">
        <v>399003.01378000004</v>
      </c>
    </row>
    <row r="19" spans="1:4" ht="12.75">
      <c r="A19" s="21"/>
      <c r="C19" s="40">
        <v>15</v>
      </c>
      <c r="D19" s="39">
        <v>139654.14177999998</v>
      </c>
    </row>
    <row r="20" spans="1:4" ht="13.5" thickBot="1">
      <c r="A20" s="21"/>
      <c r="C20" s="40">
        <v>16</v>
      </c>
      <c r="D20" s="39">
        <v>-7833.451849999969</v>
      </c>
    </row>
    <row r="21" spans="1:4" ht="13.5" thickBot="1">
      <c r="A21" s="21"/>
      <c r="C21" s="47">
        <v>17</v>
      </c>
      <c r="D21" s="47" t="s">
        <v>12</v>
      </c>
    </row>
    <row r="22" spans="1:4" ht="13.5" thickBot="1">
      <c r="A22" s="21"/>
      <c r="C22" s="47">
        <v>18</v>
      </c>
      <c r="D22" s="47" t="s">
        <v>7</v>
      </c>
    </row>
    <row r="23" spans="1:4" ht="12.75">
      <c r="A23" s="21"/>
      <c r="C23" s="40">
        <v>19</v>
      </c>
      <c r="D23" s="39">
        <v>67230.37899999999</v>
      </c>
    </row>
    <row r="24" spans="1:8" ht="12.75">
      <c r="A24" s="21"/>
      <c r="C24" s="40">
        <v>20</v>
      </c>
      <c r="D24" s="39">
        <v>32533.608270000004</v>
      </c>
      <c r="G24" s="2"/>
      <c r="H24" s="2"/>
    </row>
    <row r="25" spans="1:8" ht="12.75">
      <c r="A25" s="21"/>
      <c r="C25" s="40">
        <v>21</v>
      </c>
      <c r="D25" s="39">
        <v>110116.24099</v>
      </c>
      <c r="G25" s="50"/>
      <c r="H25" s="51"/>
    </row>
    <row r="26" spans="1:8" ht="12.75">
      <c r="A26" s="21"/>
      <c r="C26" s="40">
        <v>22</v>
      </c>
      <c r="D26" s="39">
        <v>16356.260880000169</v>
      </c>
      <c r="G26" s="50"/>
      <c r="H26" s="51"/>
    </row>
    <row r="27" spans="1:4" ht="13.5" thickBot="1">
      <c r="A27" s="21"/>
      <c r="C27" s="40">
        <v>23</v>
      </c>
      <c r="D27" s="39">
        <v>-69161.92142999991</v>
      </c>
    </row>
    <row r="28" spans="1:4" ht="13.5" thickBot="1">
      <c r="A28" s="21"/>
      <c r="C28" s="47">
        <v>24</v>
      </c>
      <c r="D28" s="47" t="s">
        <v>12</v>
      </c>
    </row>
    <row r="29" spans="1:4" ht="13.5" thickBot="1">
      <c r="A29" s="21"/>
      <c r="C29" s="47">
        <v>25</v>
      </c>
      <c r="D29" s="47" t="s">
        <v>7</v>
      </c>
    </row>
    <row r="30" spans="1:4" ht="12.75">
      <c r="A30" s="21"/>
      <c r="C30" s="40">
        <v>26</v>
      </c>
      <c r="D30" s="39">
        <v>-78571.58088200018</v>
      </c>
    </row>
    <row r="31" spans="1:4" ht="12.75">
      <c r="A31" s="21"/>
      <c r="C31" s="40">
        <v>27</v>
      </c>
      <c r="D31" s="39">
        <v>-5862.514375861198</v>
      </c>
    </row>
    <row r="32" spans="1:4" ht="13.5" thickBot="1">
      <c r="A32" s="23"/>
      <c r="C32" s="48">
        <v>28</v>
      </c>
      <c r="D32" s="49">
        <v>69472.66425586084</v>
      </c>
    </row>
    <row r="33" ht="12.75">
      <c r="A33" s="23"/>
    </row>
    <row r="34" ht="12.75">
      <c r="A34" s="23"/>
    </row>
    <row r="35" ht="12.75">
      <c r="A35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4"/>
  <sheetViews>
    <sheetView showRowColHeaders="0" zoomScalePageLayoutView="0" workbookViewId="0" topLeftCell="A16">
      <selection activeCell="F30" sqref="F30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9" t="s">
        <v>16</v>
      </c>
      <c r="C2" s="60"/>
    </row>
    <row r="3" spans="2:3" ht="13.5" thickBot="1">
      <c r="B3" s="16"/>
      <c r="C3" s="32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40">
        <v>1</v>
      </c>
      <c r="C5" s="39">
        <v>-115284.78062000012</v>
      </c>
    </row>
    <row r="6" spans="2:3" ht="13.5" thickBot="1">
      <c r="B6" s="40">
        <v>2</v>
      </c>
      <c r="C6" s="39">
        <v>658075.63778</v>
      </c>
    </row>
    <row r="7" spans="2:3" ht="13.5" thickBot="1">
      <c r="B7" s="47">
        <v>3</v>
      </c>
      <c r="C7" s="47" t="s">
        <v>8</v>
      </c>
    </row>
    <row r="8" spans="2:7" ht="13.5" thickBot="1">
      <c r="B8" s="47">
        <v>4</v>
      </c>
      <c r="C8" s="47" t="s">
        <v>9</v>
      </c>
      <c r="G8" s="57"/>
    </row>
    <row r="9" spans="2:7" ht="12.75">
      <c r="B9" s="40">
        <v>5</v>
      </c>
      <c r="C9" s="39">
        <v>-61749.94650999998</v>
      </c>
      <c r="G9" s="57"/>
    </row>
    <row r="10" spans="2:7" ht="12.75">
      <c r="B10" s="40">
        <v>6</v>
      </c>
      <c r="C10" s="39">
        <v>-155733.59602000003</v>
      </c>
      <c r="G10" s="58"/>
    </row>
    <row r="11" spans="2:3" ht="12.75">
      <c r="B11" s="40">
        <v>7</v>
      </c>
      <c r="C11" s="39">
        <v>-532475.98793</v>
      </c>
    </row>
    <row r="12" spans="2:3" ht="12.75">
      <c r="B12" s="40">
        <v>8</v>
      </c>
      <c r="C12" s="39">
        <v>-128326.7232900001</v>
      </c>
    </row>
    <row r="13" spans="2:3" ht="13.5" thickBot="1">
      <c r="B13" s="40">
        <v>9</v>
      </c>
      <c r="C13" s="39">
        <v>-41366.38941000002</v>
      </c>
    </row>
    <row r="14" spans="2:3" ht="13.5" thickBot="1">
      <c r="B14" s="47">
        <v>10</v>
      </c>
      <c r="C14" s="47" t="s">
        <v>8</v>
      </c>
    </row>
    <row r="15" spans="2:3" ht="13.5" thickBot="1">
      <c r="B15" s="47">
        <v>11</v>
      </c>
      <c r="C15" s="47" t="s">
        <v>9</v>
      </c>
    </row>
    <row r="16" spans="2:3" ht="12.75">
      <c r="B16" s="40">
        <v>12</v>
      </c>
      <c r="C16" s="39">
        <v>20029.72521000002</v>
      </c>
    </row>
    <row r="17" spans="2:3" ht="12.75">
      <c r="B17" s="40">
        <v>13</v>
      </c>
      <c r="C17" s="39">
        <v>165661.15959</v>
      </c>
    </row>
    <row r="18" spans="2:3" ht="12.75">
      <c r="B18" s="40">
        <v>14</v>
      </c>
      <c r="C18" s="39">
        <v>399003.01378000004</v>
      </c>
    </row>
    <row r="19" spans="2:3" ht="12.75">
      <c r="B19" s="40">
        <v>15</v>
      </c>
      <c r="C19" s="39">
        <v>139654.14177999998</v>
      </c>
    </row>
    <row r="20" spans="2:3" ht="13.5" thickBot="1">
      <c r="B20" s="40">
        <v>16</v>
      </c>
      <c r="C20" s="39">
        <v>-7833.451849999969</v>
      </c>
    </row>
    <row r="21" spans="2:3" ht="13.5" thickBot="1">
      <c r="B21" s="47">
        <v>17</v>
      </c>
      <c r="C21" s="47" t="s">
        <v>8</v>
      </c>
    </row>
    <row r="22" spans="2:3" ht="13.5" thickBot="1">
      <c r="B22" s="47">
        <v>18</v>
      </c>
      <c r="C22" s="47" t="s">
        <v>9</v>
      </c>
    </row>
    <row r="23" spans="2:3" ht="12.75">
      <c r="B23" s="40">
        <v>19</v>
      </c>
      <c r="C23" s="39">
        <v>67230.37899999999</v>
      </c>
    </row>
    <row r="24" spans="2:3" ht="12.75">
      <c r="B24" s="40">
        <v>20</v>
      </c>
      <c r="C24" s="39">
        <v>32533.608270000004</v>
      </c>
    </row>
    <row r="25" spans="2:3" ht="12.75">
      <c r="B25" s="40">
        <v>21</v>
      </c>
      <c r="C25" s="39">
        <v>110116.24099</v>
      </c>
    </row>
    <row r="26" spans="2:3" ht="12.75">
      <c r="B26" s="40">
        <v>22</v>
      </c>
      <c r="C26" s="39">
        <v>16356.260880000169</v>
      </c>
    </row>
    <row r="27" spans="2:3" ht="13.5" thickBot="1">
      <c r="B27" s="40">
        <v>23</v>
      </c>
      <c r="C27" s="39">
        <v>-69161.92142999991</v>
      </c>
    </row>
    <row r="28" spans="2:3" ht="13.5" thickBot="1">
      <c r="B28" s="47">
        <v>24</v>
      </c>
      <c r="C28" s="47" t="s">
        <v>8</v>
      </c>
    </row>
    <row r="29" spans="2:3" ht="13.5" thickBot="1">
      <c r="B29" s="47">
        <v>25</v>
      </c>
      <c r="C29" s="47" t="s">
        <v>9</v>
      </c>
    </row>
    <row r="30" spans="2:3" ht="12.75">
      <c r="B30" s="40">
        <v>26</v>
      </c>
      <c r="C30" s="39">
        <v>-78571.58088200018</v>
      </c>
    </row>
    <row r="31" spans="2:3" ht="12.75">
      <c r="B31" s="40">
        <v>27</v>
      </c>
      <c r="C31" s="39">
        <v>-5862.514375861198</v>
      </c>
    </row>
    <row r="32" spans="2:3" ht="13.5" thickBot="1">
      <c r="B32" s="48">
        <v>28</v>
      </c>
      <c r="C32" s="49">
        <v>69472.66425586084</v>
      </c>
    </row>
    <row r="33" spans="2:3" ht="12.75">
      <c r="B33" s="50"/>
      <c r="C33" s="2"/>
    </row>
    <row r="34" spans="2:3" ht="12.75">
      <c r="B34" s="50"/>
      <c r="C34" s="51"/>
    </row>
    <row r="35" ht="13.5" customHeight="1"/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2018-02-06T11:23:49Z</dcterms:modified>
  <cp:category/>
  <cp:version/>
  <cp:contentType/>
  <cp:contentStatus/>
</cp:coreProperties>
</file>