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885" yWindow="720" windowWidth="14910" windowHeight="8445" activeTab="0"/>
  </bookViews>
  <sheets>
    <sheet name="July 2017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<sst xmlns="http://schemas.openxmlformats.org/spreadsheetml/2006/main" count="76" uniqueCount="67">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</sst>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/>
    <xf numFmtId="0" fontId="0" fillId="0" borderId="11" xfId="0" applyBorder="1" applyAlignment="1">
      <alignment horizontal="center"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 topLeftCell="A1">
      <selection activeCell="G2" sqref="G2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5"/>
      <c r="B2" s="9"/>
      <c r="C2" s="10"/>
      <c r="D2" s="9"/>
      <c r="E2" s="9"/>
      <c r="F2" s="10" t="s">
        <v>43</v>
      </c>
      <c r="G2" s="11">
        <v>42947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5" t="s">
        <v>49</v>
      </c>
      <c r="C3" s="35" t="s">
        <v>50</v>
      </c>
      <c r="D3" s="35" t="s">
        <v>51</v>
      </c>
      <c r="E3" s="37" t="s">
        <v>52</v>
      </c>
      <c r="F3" s="38"/>
      <c r="G3" s="38"/>
      <c r="H3" s="39"/>
      <c r="I3" s="35" t="s">
        <v>53</v>
      </c>
      <c r="J3" s="35" t="s">
        <v>44</v>
      </c>
      <c r="K3" s="37" t="s">
        <v>54</v>
      </c>
      <c r="L3" s="38"/>
      <c r="M3" s="39"/>
      <c r="N3" s="35" t="s">
        <v>48</v>
      </c>
      <c r="O3" s="6"/>
    </row>
    <row r="4" spans="1:15" ht="15">
      <c r="A4" s="6"/>
      <c r="B4" s="36"/>
      <c r="C4" s="36"/>
      <c r="D4" s="36"/>
      <c r="E4" s="14" t="s">
        <v>31</v>
      </c>
      <c r="F4" s="14" t="s">
        <v>32</v>
      </c>
      <c r="G4" s="14" t="s">
        <v>46</v>
      </c>
      <c r="H4" s="14" t="s">
        <v>55</v>
      </c>
      <c r="I4" s="36"/>
      <c r="J4" s="36"/>
      <c r="K4" s="30" t="s">
        <v>56</v>
      </c>
      <c r="L4" s="30" t="s">
        <v>57</v>
      </c>
      <c r="M4" s="30" t="s">
        <v>55</v>
      </c>
      <c r="N4" s="36"/>
      <c r="O4" s="6"/>
    </row>
    <row r="5" spans="1:18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3"/>
    </row>
    <row r="6" spans="1:18" ht="1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v>854974.287</v>
      </c>
      <c r="J6" s="26">
        <f>I6/H6</f>
        <v>0.41980471717568496</v>
      </c>
      <c r="K6" s="27">
        <v>166000</v>
      </c>
      <c r="L6" s="27">
        <v>1142843</v>
      </c>
      <c r="M6" s="25">
        <f>K6+L6</f>
        <v>1308843</v>
      </c>
      <c r="N6" s="26">
        <f>M6/(E6+F6)</f>
        <v>0.6426608072277324</v>
      </c>
      <c r="O6" s="6"/>
      <c r="R6" s="33"/>
    </row>
    <row r="7" spans="1:18" ht="1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v>7289911.243</v>
      </c>
      <c r="J7" s="26">
        <f aca="true" t="shared" si="0" ref="J7:J18">I7/H7</f>
        <v>0.7745530453639673</v>
      </c>
      <c r="K7" s="27">
        <v>2280840</v>
      </c>
      <c r="L7" s="27">
        <v>5616873</v>
      </c>
      <c r="M7" s="25">
        <f>K7+L7</f>
        <v>7897713</v>
      </c>
      <c r="N7" s="26">
        <f aca="true" t="shared" si="1" ref="N7:N19">M7/(E7+F7)</f>
        <v>0.987214125</v>
      </c>
      <c r="O7" s="6"/>
      <c r="R7" s="33"/>
    </row>
    <row r="8" spans="1:18" ht="1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v>5327596.399</v>
      </c>
      <c r="J8" s="26">
        <f t="shared" si="0"/>
        <v>0.5660570997044656</v>
      </c>
      <c r="K8" s="27">
        <v>1619084</v>
      </c>
      <c r="L8" s="27">
        <v>5759638</v>
      </c>
      <c r="M8" s="25">
        <f aca="true" t="shared" si="2" ref="M8:M18">K8+L8</f>
        <v>7378722</v>
      </c>
      <c r="N8" s="26">
        <f t="shared" si="1"/>
        <v>0.92234025</v>
      </c>
      <c r="O8" s="6"/>
      <c r="R8" s="33"/>
    </row>
    <row r="9" spans="1:18" ht="1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9429779.483+315138+273763</f>
        <v>10018680.483</v>
      </c>
      <c r="J9" s="26">
        <f t="shared" si="0"/>
        <v>0.6422112516768921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0.94138411469773</v>
      </c>
      <c r="O9" s="6"/>
      <c r="R9" s="33"/>
    </row>
    <row r="10" spans="1:15" ht="1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8901553.664+10801+2593</f>
        <v>8914947.664</v>
      </c>
      <c r="J10" s="26">
        <f t="shared" si="0"/>
        <v>0.8780540419581302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0.9415885979708493</v>
      </c>
      <c r="O10" s="6"/>
    </row>
    <row r="11" spans="1:15" ht="1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10240071.961+48576+47828</f>
        <v>10336475.961</v>
      </c>
      <c r="J11" s="26">
        <f t="shared" si="0"/>
        <v>0.6549388396647825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5" ht="1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9638949.607+167708</f>
        <v>9806657.607</v>
      </c>
      <c r="J12" s="26">
        <f t="shared" si="0"/>
        <v>0.595404220359346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0.8089404285714286</v>
      </c>
      <c r="O12" s="6"/>
    </row>
    <row r="13" spans="1:15" ht="1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v>1223846.69</v>
      </c>
      <c r="J13" s="26">
        <f t="shared" si="0"/>
        <v>0.6935130780991281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</v>
      </c>
      <c r="O13" s="6"/>
    </row>
    <row r="14" spans="1:15" ht="1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v>2207778.9629999995</v>
      </c>
      <c r="J14" s="26">
        <f t="shared" si="0"/>
        <v>0.9308590703547778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f>1239748.684+15306</f>
        <v>1255054.684</v>
      </c>
      <c r="J15" s="26">
        <f t="shared" si="0"/>
        <v>0.533398280704871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0.8734905</v>
      </c>
      <c r="O15" s="6"/>
    </row>
    <row r="16" spans="1:15" ht="38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v>4888038.705</v>
      </c>
      <c r="J16" s="26">
        <f t="shared" si="0"/>
        <v>0.6924722018104151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</v>
      </c>
      <c r="O16" s="6"/>
    </row>
    <row r="17" spans="1:15" ht="28.5" customHeight="1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v>3077824.5530000003</v>
      </c>
      <c r="J17" s="26">
        <f t="shared" si="0"/>
        <v>0.8463767628010784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</v>
      </c>
      <c r="O17" s="6"/>
    </row>
    <row r="18" spans="1:15" ht="1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8013169.538+21003+44780</f>
        <v>8078952.538</v>
      </c>
      <c r="J18" s="26">
        <f t="shared" si="0"/>
        <v>0.7980927592932565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0.9793237180977175</v>
      </c>
      <c r="O18" s="6"/>
    </row>
    <row r="19" spans="1:15" ht="15">
      <c r="A19" s="6"/>
      <c r="B19" s="42" t="s">
        <v>30</v>
      </c>
      <c r="C19" s="43"/>
      <c r="D19" s="44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73280739.777</v>
      </c>
      <c r="J19" s="29">
        <f>I19/H19</f>
        <v>0.6901950130372358</v>
      </c>
      <c r="K19" s="28">
        <f>SUM(K6:K18)</f>
        <v>14192350</v>
      </c>
      <c r="L19" s="28">
        <f>SUM(L6:L18)</f>
        <v>69755986</v>
      </c>
      <c r="M19" s="28">
        <f>SUM(M6:M18)</f>
        <v>83948336</v>
      </c>
      <c r="N19" s="29">
        <f t="shared" si="1"/>
        <v>0.9270593366620374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40" t="s">
        <v>64</v>
      </c>
      <c r="C21" s="41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3062753.2499999995</v>
      </c>
      <c r="J21" s="26">
        <f aca="true" t="shared" si="3" ref="J21:J28">I21/H21</f>
        <v>0.6947594516334286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aca="true" t="shared" si="4" ref="N21:N28">M21/(E21+F21)</f>
        <v>0.8107427330602576</v>
      </c>
      <c r="O21" s="6"/>
    </row>
    <row r="22" spans="1:15" ht="15" customHeight="1">
      <c r="A22" s="6"/>
      <c r="B22" s="40" t="s">
        <v>63</v>
      </c>
      <c r="C22" s="41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12617507.642</v>
      </c>
      <c r="J22" s="26">
        <f t="shared" si="3"/>
        <v>0.6703050725342166</v>
      </c>
      <c r="K22" s="25">
        <f>K7+K8</f>
        <v>3899924</v>
      </c>
      <c r="L22" s="25">
        <f>L7+L8</f>
        <v>11376511</v>
      </c>
      <c r="M22" s="25">
        <f aca="true" t="shared" si="5" ref="M22:M28">K22+L22</f>
        <v>15276435</v>
      </c>
      <c r="N22" s="26">
        <f t="shared" si="4"/>
        <v>0.9547771875</v>
      </c>
      <c r="O22" s="6"/>
    </row>
    <row r="23" spans="1:16" ht="15" customHeight="1">
      <c r="A23" s="6"/>
      <c r="B23" s="40" t="s">
        <v>65</v>
      </c>
      <c r="C23" s="41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10018680.483</v>
      </c>
      <c r="J23" s="26">
        <f t="shared" si="3"/>
        <v>0.6422112516768921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0.94138411469773</v>
      </c>
      <c r="O23" s="6"/>
      <c r="P23" s="31"/>
    </row>
    <row r="24" spans="1:15" ht="15" customHeight="1">
      <c r="A24" s="6"/>
      <c r="B24" s="40" t="s">
        <v>66</v>
      </c>
      <c r="C24" s="41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10138794.354</v>
      </c>
      <c r="J24" s="26">
        <f t="shared" si="3"/>
        <v>0.85072843717538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0.948854272405451</v>
      </c>
      <c r="O24" s="6"/>
    </row>
    <row r="25" spans="1:15" ht="15" customHeight="1">
      <c r="A25" s="6"/>
      <c r="B25" s="40" t="s">
        <v>33</v>
      </c>
      <c r="C25" s="41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10336475.961</v>
      </c>
      <c r="J25" s="26">
        <f t="shared" si="3"/>
        <v>0.6549388396647825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5" ht="15" customHeight="1">
      <c r="A26" s="6"/>
      <c r="B26" s="40" t="s">
        <v>34</v>
      </c>
      <c r="C26" s="41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9806657.607</v>
      </c>
      <c r="J26" s="26">
        <f t="shared" si="3"/>
        <v>0.595404220359346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0.8089404285714286</v>
      </c>
      <c r="O26" s="6"/>
    </row>
    <row r="27" spans="1:15" ht="15" customHeight="1">
      <c r="A27" s="6"/>
      <c r="B27" s="40" t="s">
        <v>35</v>
      </c>
      <c r="C27" s="41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6143093.389</v>
      </c>
      <c r="J27" s="26">
        <f t="shared" si="3"/>
        <v>0.6527037215340291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0.9206705</v>
      </c>
      <c r="O27" s="6"/>
    </row>
    <row r="28" spans="1:15" ht="15" customHeight="1">
      <c r="A28" s="6"/>
      <c r="B28" s="40" t="s">
        <v>36</v>
      </c>
      <c r="C28" s="41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11156777.091</v>
      </c>
      <c r="J28" s="26">
        <f t="shared" si="3"/>
        <v>0.8108538330633946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0.9828462472425056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47</v>
      </c>
    </row>
  </sheetData>
  <mergeCells count="18"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  <mergeCell ref="A1:O1"/>
    <mergeCell ref="B3:B4"/>
    <mergeCell ref="C3:C4"/>
    <mergeCell ref="D3:D4"/>
    <mergeCell ref="E3:H3"/>
    <mergeCell ref="I3:I4"/>
    <mergeCell ref="J3:J4"/>
    <mergeCell ref="K3:M3"/>
    <mergeCell ref="N3:N4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2017-08-21T08:00:09Z</dcterms:modified>
  <cp:category/>
  <cp:version/>
  <cp:contentType/>
  <cp:contentStatus/>
</cp:coreProperties>
</file>