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2000" windowHeight="6120" activeTab="1"/>
  </bookViews>
  <sheets>
    <sheet name="JAN-DECEMBER2007" sheetId="1" r:id="rId1"/>
    <sheet name="August-2007" sheetId="2" r:id="rId2"/>
  </sheets>
  <definedNames/>
  <calcPr fullCalcOnLoad="1"/>
</workbook>
</file>

<file path=xl/sharedStrings.xml><?xml version="1.0" encoding="utf-8"?>
<sst xmlns="http://schemas.openxmlformats.org/spreadsheetml/2006/main" count="70" uniqueCount="29">
  <si>
    <t>BGN</t>
  </si>
  <si>
    <t>Maturity Date</t>
  </si>
  <si>
    <t>Tenor</t>
  </si>
  <si>
    <t>Currency</t>
  </si>
  <si>
    <t>Nominal</t>
  </si>
  <si>
    <t>Auction Date</t>
  </si>
  <si>
    <t>3M</t>
  </si>
  <si>
    <t>Total for the period</t>
  </si>
  <si>
    <t>10Y</t>
  </si>
  <si>
    <t>5Y</t>
  </si>
  <si>
    <t xml:space="preserve"> BGN</t>
  </si>
  <si>
    <t>Issue Date/Payment Date</t>
  </si>
  <si>
    <t>Notes:</t>
  </si>
  <si>
    <t xml:space="preserve">The government securities'  issue calendar is pre-announced a month ahead, but not later than 30 days before the begining of the respective month.  </t>
  </si>
  <si>
    <t>February 2007</t>
  </si>
  <si>
    <t>10 Y</t>
  </si>
  <si>
    <t>3 Y</t>
  </si>
  <si>
    <t xml:space="preserve">   BGN</t>
  </si>
  <si>
    <t>January 2007</t>
  </si>
  <si>
    <t>March 2007</t>
  </si>
  <si>
    <t>5 Y</t>
  </si>
  <si>
    <t>April 2007</t>
  </si>
  <si>
    <t>May 2007</t>
  </si>
  <si>
    <t>3 M</t>
  </si>
  <si>
    <t>June 2007</t>
  </si>
  <si>
    <t>July 2007</t>
  </si>
  <si>
    <t>GOVERNMENT SECURITIES' ISSUE CALENDAR: JANUARY - AUGUST 2007</t>
  </si>
  <si>
    <t>GOVERNMENT SECURITIES' ISSUE CALENDAR FOR AUGUST 2007</t>
  </si>
  <si>
    <t>August 2007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</si>
</sst>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2]dd\ mmmm\ yyyy\ &quot;г.&quot;"/>
    <numFmt numFmtId="177" formatCode="mmm/yyyy"/>
    <numFmt numFmtId="178" formatCode="#,##0.0"/>
    <numFmt numFmtId="179" formatCode="#,##0.000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" fillId="0" borderId="0" xfId="0" applyFont="1" applyBorder="1" applyAlignment="1">
      <alignment vertical="center"/>
    </xf>
    <xf numFmtId="17" fontId="2" fillId="2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17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14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2" fillId="2" borderId="6" xfId="0" applyNumberFormat="1" applyFont="1" applyFill="1" applyBorder="1" applyAlignment="1">
      <alignment horizontal="center" vertical="center"/>
    </xf>
    <xf numFmtId="17" fontId="2" fillId="2" borderId="7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/>
    </xf>
    <xf numFmtId="17" fontId="2" fillId="2" borderId="8" xfId="0" applyNumberFormat="1" applyFont="1" applyFill="1" applyBorder="1" applyAlignment="1">
      <alignment/>
    </xf>
    <xf numFmtId="17" fontId="2" fillId="2" borderId="4" xfId="0" applyNumberFormat="1" applyFont="1" applyFill="1" applyBorder="1" applyAlignment="1">
      <alignment/>
    </xf>
    <xf numFmtId="49" fontId="2" fillId="2" borderId="8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3" fontId="2" fillId="2" borderId="2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9</xdr:row>
      <xdr:rowOff>0</xdr:rowOff>
    </xdr:from>
    <xdr:to>
      <xdr:col>0</xdr:col>
      <xdr:colOff>485775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04800" y="2105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9</xdr:row>
      <xdr:rowOff>0</xdr:rowOff>
    </xdr:from>
    <xdr:to>
      <xdr:col>1</xdr:col>
      <xdr:colOff>485775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1238250" y="2105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9</xdr:row>
      <xdr:rowOff>0</xdr:rowOff>
    </xdr:from>
    <xdr:to>
      <xdr:col>2</xdr:col>
      <xdr:colOff>485775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2028825" y="2105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9</xdr:row>
      <xdr:rowOff>0</xdr:rowOff>
    </xdr:from>
    <xdr:to>
      <xdr:col>3</xdr:col>
      <xdr:colOff>485775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2819400" y="2105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9</xdr:row>
      <xdr:rowOff>0</xdr:rowOff>
    </xdr:from>
    <xdr:to>
      <xdr:col>4</xdr:col>
      <xdr:colOff>485775</xdr:colOff>
      <xdr:row>9</xdr:row>
      <xdr:rowOff>0</xdr:rowOff>
    </xdr:to>
    <xdr:sp>
      <xdr:nvSpPr>
        <xdr:cNvPr id="5" name="Line 5"/>
        <xdr:cNvSpPr>
          <a:spLocks/>
        </xdr:cNvSpPr>
      </xdr:nvSpPr>
      <xdr:spPr>
        <a:xfrm>
          <a:off x="3590925" y="2105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9</xdr:row>
      <xdr:rowOff>0</xdr:rowOff>
    </xdr:from>
    <xdr:to>
      <xdr:col>4</xdr:col>
      <xdr:colOff>485775</xdr:colOff>
      <xdr:row>9</xdr:row>
      <xdr:rowOff>0</xdr:rowOff>
    </xdr:to>
    <xdr:sp>
      <xdr:nvSpPr>
        <xdr:cNvPr id="6" name="Line 6"/>
        <xdr:cNvSpPr>
          <a:spLocks/>
        </xdr:cNvSpPr>
      </xdr:nvSpPr>
      <xdr:spPr>
        <a:xfrm>
          <a:off x="3590925" y="2105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0">
      <selection activeCell="G27" sqref="G27"/>
    </sheetView>
  </sheetViews>
  <sheetFormatPr defaultColWidth="9.140625" defaultRowHeight="12.75"/>
  <cols>
    <col min="1" max="1" width="14.00390625" style="1" customWidth="1"/>
    <col min="2" max="3" width="11.8515625" style="1" customWidth="1"/>
    <col min="4" max="4" width="11.57421875" style="1" customWidth="1"/>
    <col min="5" max="5" width="8.57421875" style="1" customWidth="1"/>
    <col min="6" max="6" width="15.8515625" style="1" customWidth="1"/>
    <col min="7" max="7" width="16.57421875" style="1" customWidth="1"/>
    <col min="8" max="16384" width="9.140625" style="1" customWidth="1"/>
  </cols>
  <sheetData>
    <row r="1" spans="1:6" ht="35.25" customHeight="1">
      <c r="A1" s="40" t="s">
        <v>26</v>
      </c>
      <c r="B1" s="41"/>
      <c r="C1" s="41"/>
      <c r="D1" s="41"/>
      <c r="E1" s="41"/>
      <c r="F1" s="42"/>
    </row>
    <row r="2" spans="1:6" ht="36" customHeight="1">
      <c r="A2" s="2" t="s">
        <v>5</v>
      </c>
      <c r="B2" s="3" t="s">
        <v>11</v>
      </c>
      <c r="C2" s="3" t="s">
        <v>1</v>
      </c>
      <c r="D2" s="3" t="s">
        <v>2</v>
      </c>
      <c r="E2" s="3" t="s">
        <v>3</v>
      </c>
      <c r="F2" s="3" t="s">
        <v>4</v>
      </c>
    </row>
    <row r="3" spans="1:6" ht="13.5" customHeight="1">
      <c r="A3" s="19">
        <v>39090</v>
      </c>
      <c r="B3" s="19">
        <v>39092</v>
      </c>
      <c r="C3" s="20">
        <v>42745</v>
      </c>
      <c r="D3" s="21" t="s">
        <v>8</v>
      </c>
      <c r="E3" s="21" t="s">
        <v>0</v>
      </c>
      <c r="F3" s="22">
        <v>35000000</v>
      </c>
    </row>
    <row r="4" spans="1:6" ht="13.5" customHeight="1">
      <c r="A4" s="19">
        <v>39097</v>
      </c>
      <c r="B4" s="19">
        <v>39099</v>
      </c>
      <c r="C4" s="20">
        <v>39189</v>
      </c>
      <c r="D4" s="21" t="s">
        <v>6</v>
      </c>
      <c r="E4" s="21" t="s">
        <v>0</v>
      </c>
      <c r="F4" s="22">
        <v>15000000</v>
      </c>
    </row>
    <row r="5" spans="1:6" ht="13.5" customHeight="1">
      <c r="A5" s="19">
        <v>39104</v>
      </c>
      <c r="B5" s="19">
        <v>39106</v>
      </c>
      <c r="C5" s="20">
        <v>40932</v>
      </c>
      <c r="D5" s="21" t="s">
        <v>9</v>
      </c>
      <c r="E5" s="21" t="s">
        <v>0</v>
      </c>
      <c r="F5" s="22">
        <v>35000000</v>
      </c>
    </row>
    <row r="6" spans="1:6" ht="13.5" customHeight="1">
      <c r="A6" s="43" t="s">
        <v>18</v>
      </c>
      <c r="B6" s="43"/>
      <c r="C6" s="43"/>
      <c r="D6" s="43"/>
      <c r="E6" s="23" t="s">
        <v>17</v>
      </c>
      <c r="F6" s="24">
        <f>SUM(F3:F5)</f>
        <v>85000000</v>
      </c>
    </row>
    <row r="7" spans="1:6" ht="13.5" customHeight="1">
      <c r="A7" s="14">
        <v>39118</v>
      </c>
      <c r="B7" s="14">
        <v>39120</v>
      </c>
      <c r="C7" s="17">
        <v>40216</v>
      </c>
      <c r="D7" s="18" t="s">
        <v>16</v>
      </c>
      <c r="E7" s="18" t="s">
        <v>0</v>
      </c>
      <c r="F7" s="15">
        <v>35000000</v>
      </c>
    </row>
    <row r="8" spans="1:6" ht="13.5" customHeight="1">
      <c r="A8" s="14">
        <v>39132</v>
      </c>
      <c r="B8" s="14">
        <v>39134</v>
      </c>
      <c r="C8" s="17">
        <v>42745</v>
      </c>
      <c r="D8" s="18" t="s">
        <v>15</v>
      </c>
      <c r="E8" s="18" t="s">
        <v>0</v>
      </c>
      <c r="F8" s="15">
        <v>30000000</v>
      </c>
    </row>
    <row r="9" spans="1:6" ht="13.5" customHeight="1">
      <c r="A9" s="8" t="s">
        <v>14</v>
      </c>
      <c r="B9" s="7"/>
      <c r="C9" s="7"/>
      <c r="D9" s="7"/>
      <c r="E9" s="9" t="s">
        <v>0</v>
      </c>
      <c r="F9" s="16">
        <f>SUM(F7:F8)</f>
        <v>65000000</v>
      </c>
    </row>
    <row r="10" spans="1:6" ht="13.5" customHeight="1">
      <c r="A10" s="14">
        <v>39146</v>
      </c>
      <c r="B10" s="14">
        <v>39148</v>
      </c>
      <c r="C10" s="17">
        <v>40932</v>
      </c>
      <c r="D10" s="18" t="s">
        <v>20</v>
      </c>
      <c r="E10" s="18" t="s">
        <v>0</v>
      </c>
      <c r="F10" s="15">
        <v>30000000</v>
      </c>
    </row>
    <row r="11" spans="1:6" ht="13.5" customHeight="1">
      <c r="A11" s="14">
        <v>39153</v>
      </c>
      <c r="B11" s="14">
        <v>39155</v>
      </c>
      <c r="C11" s="17">
        <v>42745</v>
      </c>
      <c r="D11" s="18" t="s">
        <v>15</v>
      </c>
      <c r="E11" s="18" t="s">
        <v>0</v>
      </c>
      <c r="F11" s="15">
        <v>30000000</v>
      </c>
    </row>
    <row r="12" spans="1:6" ht="13.5" customHeight="1">
      <c r="A12" s="27">
        <v>39167</v>
      </c>
      <c r="B12" s="27">
        <v>39169</v>
      </c>
      <c r="C12" s="28">
        <v>39261</v>
      </c>
      <c r="D12" s="29" t="s">
        <v>6</v>
      </c>
      <c r="E12" s="29" t="s">
        <v>0</v>
      </c>
      <c r="F12" s="15">
        <v>15000000</v>
      </c>
    </row>
    <row r="13" spans="1:6" ht="13.5" customHeight="1">
      <c r="A13" s="30" t="s">
        <v>19</v>
      </c>
      <c r="B13" s="31"/>
      <c r="C13" s="31"/>
      <c r="D13" s="31"/>
      <c r="E13" s="32" t="s">
        <v>0</v>
      </c>
      <c r="F13" s="25">
        <f>SUM(F10:F12)</f>
        <v>75000000</v>
      </c>
    </row>
    <row r="14" spans="1:6" ht="13.5" customHeight="1">
      <c r="A14" s="14">
        <v>39188</v>
      </c>
      <c r="B14" s="27">
        <v>39190</v>
      </c>
      <c r="C14" s="28">
        <v>40216</v>
      </c>
      <c r="D14" s="29" t="s">
        <v>16</v>
      </c>
      <c r="E14" s="29" t="s">
        <v>0</v>
      </c>
      <c r="F14" s="15">
        <v>35000000</v>
      </c>
    </row>
    <row r="15" spans="1:6" ht="13.5" customHeight="1">
      <c r="A15" s="35" t="s">
        <v>21</v>
      </c>
      <c r="B15" s="31"/>
      <c r="C15" s="31"/>
      <c r="D15" s="31"/>
      <c r="E15" s="32" t="s">
        <v>0</v>
      </c>
      <c r="F15" s="36">
        <f>SUM(F14:F14)</f>
        <v>35000000</v>
      </c>
    </row>
    <row r="16" spans="1:6" ht="13.5" customHeight="1">
      <c r="A16" s="14">
        <v>39209</v>
      </c>
      <c r="B16" s="14">
        <v>39211</v>
      </c>
      <c r="C16" s="17">
        <v>42745</v>
      </c>
      <c r="D16" s="18" t="s">
        <v>15</v>
      </c>
      <c r="E16" s="18" t="s">
        <v>0</v>
      </c>
      <c r="F16" s="15">
        <v>25000000</v>
      </c>
    </row>
    <row r="17" spans="1:6" ht="13.5" customHeight="1">
      <c r="A17" s="27">
        <v>39223</v>
      </c>
      <c r="B17" s="27">
        <v>39225</v>
      </c>
      <c r="C17" s="28">
        <v>40932</v>
      </c>
      <c r="D17" s="29" t="s">
        <v>20</v>
      </c>
      <c r="E17" s="29" t="s">
        <v>0</v>
      </c>
      <c r="F17" s="37">
        <v>25000000</v>
      </c>
    </row>
    <row r="18" spans="1:6" ht="13.5" customHeight="1">
      <c r="A18" s="30" t="s">
        <v>22</v>
      </c>
      <c r="B18" s="31"/>
      <c r="C18" s="31"/>
      <c r="D18" s="31"/>
      <c r="E18" s="38" t="s">
        <v>0</v>
      </c>
      <c r="F18" s="16">
        <f>SUM(F16:F17)</f>
        <v>50000000</v>
      </c>
    </row>
    <row r="19" spans="1:6" ht="13.5" customHeight="1">
      <c r="A19" s="14">
        <v>39237</v>
      </c>
      <c r="B19" s="14">
        <v>39239</v>
      </c>
      <c r="C19" s="17">
        <v>40216</v>
      </c>
      <c r="D19" s="18" t="s">
        <v>16</v>
      </c>
      <c r="E19" s="18" t="s">
        <v>0</v>
      </c>
      <c r="F19" s="15">
        <v>20000000</v>
      </c>
    </row>
    <row r="20" spans="1:6" ht="13.5" customHeight="1">
      <c r="A20" s="27">
        <v>39251</v>
      </c>
      <c r="B20" s="27">
        <v>39253</v>
      </c>
      <c r="C20" s="28">
        <v>39345</v>
      </c>
      <c r="D20" s="29" t="s">
        <v>23</v>
      </c>
      <c r="E20" s="29" t="s">
        <v>0</v>
      </c>
      <c r="F20" s="15">
        <v>15000000</v>
      </c>
    </row>
    <row r="21" spans="1:6" ht="13.5" customHeight="1">
      <c r="A21" s="30" t="s">
        <v>24</v>
      </c>
      <c r="B21" s="31"/>
      <c r="C21" s="31"/>
      <c r="D21" s="31"/>
      <c r="E21" s="32" t="s">
        <v>0</v>
      </c>
      <c r="F21" s="36">
        <f>SUM(F19:F20)</f>
        <v>35000000</v>
      </c>
    </row>
    <row r="22" spans="1:6" ht="13.5" customHeight="1">
      <c r="A22" s="14">
        <v>39272</v>
      </c>
      <c r="B22" s="14">
        <v>39274</v>
      </c>
      <c r="C22" s="17">
        <v>42745</v>
      </c>
      <c r="D22" s="18" t="s">
        <v>15</v>
      </c>
      <c r="E22" s="18" t="s">
        <v>0</v>
      </c>
      <c r="F22" s="15">
        <v>35000000</v>
      </c>
    </row>
    <row r="23" spans="1:6" ht="13.5" customHeight="1">
      <c r="A23" s="14">
        <v>39286</v>
      </c>
      <c r="B23" s="14">
        <v>39288</v>
      </c>
      <c r="C23" s="17">
        <v>40932</v>
      </c>
      <c r="D23" s="18" t="s">
        <v>20</v>
      </c>
      <c r="E23" s="18" t="s">
        <v>0</v>
      </c>
      <c r="F23" s="15">
        <v>35000000</v>
      </c>
    </row>
    <row r="24" spans="1:6" ht="13.5" customHeight="1">
      <c r="A24" s="30" t="s">
        <v>25</v>
      </c>
      <c r="B24" s="31"/>
      <c r="C24" s="31"/>
      <c r="D24" s="31"/>
      <c r="E24" s="32" t="s">
        <v>0</v>
      </c>
      <c r="F24" s="16">
        <f>SUM(F22:F23)</f>
        <v>70000000</v>
      </c>
    </row>
    <row r="25" spans="1:6" ht="13.5" customHeight="1">
      <c r="A25" s="27">
        <v>39300</v>
      </c>
      <c r="B25" s="27">
        <v>39302</v>
      </c>
      <c r="C25" s="28">
        <v>40216</v>
      </c>
      <c r="D25" s="29" t="s">
        <v>16</v>
      </c>
      <c r="E25" s="29" t="s">
        <v>0</v>
      </c>
      <c r="F25" s="15">
        <v>30000000</v>
      </c>
    </row>
    <row r="26" spans="1:6" ht="13.5" customHeight="1">
      <c r="A26" s="30" t="s">
        <v>28</v>
      </c>
      <c r="B26" s="31"/>
      <c r="C26" s="31"/>
      <c r="D26" s="31"/>
      <c r="E26" s="32" t="s">
        <v>0</v>
      </c>
      <c r="F26" s="45">
        <f>SUM(F25:F25)</f>
        <v>30000000</v>
      </c>
    </row>
    <row r="27" spans="1:6" ht="21" customHeight="1">
      <c r="A27" s="33" t="s">
        <v>7</v>
      </c>
      <c r="B27" s="34"/>
      <c r="C27" s="34"/>
      <c r="D27" s="34"/>
      <c r="E27" s="26" t="s">
        <v>10</v>
      </c>
      <c r="F27" s="39">
        <f>F6+F9+F13+F15+F18+F21+F24+F26</f>
        <v>445000000</v>
      </c>
    </row>
    <row r="28" spans="1:7" ht="12.75">
      <c r="A28" s="4"/>
      <c r="B28" s="4"/>
      <c r="C28" s="4"/>
      <c r="D28" s="4"/>
      <c r="E28" s="4"/>
      <c r="F28" s="4"/>
      <c r="G28"/>
    </row>
    <row r="29" spans="1:11" ht="12" customHeight="1">
      <c r="A29" s="6"/>
      <c r="B29" s="6"/>
      <c r="C29" s="6"/>
      <c r="D29" s="6"/>
      <c r="E29" s="6"/>
      <c r="F29" s="10"/>
      <c r="G29" s="11"/>
      <c r="H29" s="11"/>
      <c r="I29" s="11"/>
      <c r="J29" s="12"/>
      <c r="K29" s="13"/>
    </row>
    <row r="30" spans="1:6" ht="12.75">
      <c r="A30" s="6"/>
      <c r="B30" s="6"/>
      <c r="C30" s="6"/>
      <c r="D30" s="6"/>
      <c r="E30" s="6"/>
      <c r="F30" s="6"/>
    </row>
    <row r="33" ht="12.75">
      <c r="F33" s="5"/>
    </row>
  </sheetData>
  <mergeCells count="2">
    <mergeCell ref="A1:F1"/>
    <mergeCell ref="A6:D6"/>
  </mergeCells>
  <printOptions horizontalCentered="1"/>
  <pageMargins left="0.7480314960629921" right="0.7480314960629921" top="0.63" bottom="0.45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 topLeftCell="A1">
      <selection activeCell="A3" sqref="A3:F4"/>
    </sheetView>
  </sheetViews>
  <sheetFormatPr defaultColWidth="9.140625" defaultRowHeight="12.75"/>
  <cols>
    <col min="1" max="1" width="13.57421875" style="0" customWidth="1"/>
    <col min="2" max="2" width="12.00390625" style="0" customWidth="1"/>
    <col min="3" max="3" width="9.7109375" style="0" customWidth="1"/>
    <col min="4" max="4" width="11.140625" style="0" customWidth="1"/>
    <col min="5" max="5" width="10.8515625" style="0" customWidth="1"/>
    <col min="6" max="6" width="13.140625" style="0" customWidth="1"/>
  </cols>
  <sheetData>
    <row r="1" spans="1:6" ht="12.75">
      <c r="A1" s="40" t="s">
        <v>27</v>
      </c>
      <c r="B1" s="41"/>
      <c r="C1" s="41"/>
      <c r="D1" s="41"/>
      <c r="E1" s="41"/>
      <c r="F1" s="42"/>
    </row>
    <row r="2" spans="1:6" ht="39.75" customHeight="1">
      <c r="A2" s="2" t="s">
        <v>5</v>
      </c>
      <c r="B2" s="2" t="s">
        <v>11</v>
      </c>
      <c r="C2" s="2" t="s">
        <v>1</v>
      </c>
      <c r="D2" s="2" t="s">
        <v>2</v>
      </c>
      <c r="E2" s="2" t="s">
        <v>3</v>
      </c>
      <c r="F2" s="2" t="s">
        <v>4</v>
      </c>
    </row>
    <row r="3" spans="1:6" ht="19.5" customHeight="1">
      <c r="A3" s="14">
        <v>39300</v>
      </c>
      <c r="B3" s="14">
        <v>39302</v>
      </c>
      <c r="C3" s="17">
        <v>40216</v>
      </c>
      <c r="D3" s="18" t="s">
        <v>16</v>
      </c>
      <c r="E3" s="18" t="s">
        <v>0</v>
      </c>
      <c r="F3" s="15">
        <v>30000000</v>
      </c>
    </row>
    <row r="4" spans="1:6" ht="18" customHeight="1">
      <c r="A4" s="8" t="s">
        <v>28</v>
      </c>
      <c r="B4" s="7"/>
      <c r="C4" s="7"/>
      <c r="D4" s="7"/>
      <c r="E4" s="9" t="s">
        <v>0</v>
      </c>
      <c r="F4" s="16">
        <f>SUM(F3:F3)</f>
        <v>30000000</v>
      </c>
    </row>
    <row r="5" spans="1:6" ht="17.25" customHeight="1">
      <c r="A5" s="4" t="s">
        <v>12</v>
      </c>
      <c r="B5" s="4"/>
      <c r="C5" s="4"/>
      <c r="D5" s="4"/>
      <c r="E5" s="4"/>
      <c r="F5" s="4"/>
    </row>
    <row r="6" spans="1:6" ht="28.5" customHeight="1">
      <c r="A6" s="44" t="s">
        <v>13</v>
      </c>
      <c r="B6" s="44"/>
      <c r="C6" s="44"/>
      <c r="D6" s="44"/>
      <c r="E6" s="44"/>
      <c r="F6" s="44"/>
    </row>
  </sheetData>
  <mergeCells count="2">
    <mergeCell ref="A1:F1"/>
    <mergeCell ref="A6:F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AMilkov</cp:lastModifiedBy>
  <cp:lastPrinted>2007-03-30T12:36:32Z</cp:lastPrinted>
  <dcterms:created xsi:type="dcterms:W3CDTF">2004-01-29T13:43:17Z</dcterms:created>
  <dcterms:modified xsi:type="dcterms:W3CDTF">2007-06-21T14:47:05Z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