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340" windowHeight="6285" activeTab="0"/>
  </bookViews>
  <sheets>
    <sheet name="Sheet1" sheetId="1" r:id="rId1"/>
  </sheets>
  <definedNames>
    <definedName name="_xlnm.Print_Area" localSheetId="0">'Sheet1'!$B$2:$G$42</definedName>
  </definedNames>
  <calcPr fullCalcOnLoad="1"/>
</workbook>
</file>

<file path=xl/sharedStrings.xml><?xml version="1.0" encoding="utf-8"?>
<sst xmlns="http://schemas.openxmlformats.org/spreadsheetml/2006/main" count="40" uniqueCount="27">
  <si>
    <t>Вид и предназначение  на</t>
  </si>
  <si>
    <t>ЗДБ</t>
  </si>
  <si>
    <t>разходите</t>
  </si>
  <si>
    <t xml:space="preserve"> в т.ч.</t>
  </si>
  <si>
    <t>хил.лв.</t>
  </si>
  <si>
    <t>ПРОГНОЗА</t>
  </si>
  <si>
    <t>МИНИСТЕРСТВО .  .  .  .  .  .  .  .  .  .  .  .  .  .  .  .  .  .</t>
  </si>
  <si>
    <t>1.</t>
  </si>
  <si>
    <t>2.</t>
  </si>
  <si>
    <t>3.</t>
  </si>
  <si>
    <t>II. Целеви разходи по централния бюджет</t>
  </si>
  <si>
    <t>n.</t>
  </si>
  <si>
    <t xml:space="preserve">2. </t>
  </si>
  <si>
    <t xml:space="preserve">1. </t>
  </si>
  <si>
    <t>(хил. лв.)</t>
  </si>
  <si>
    <t>IІІ. Капиталови разходи по централния бюджет</t>
  </si>
  <si>
    <t>ІV. Капиталови трансфери по центр. бюджет</t>
  </si>
  <si>
    <t>ВСИЧКО РАЗХОДИ (І+ІІ+ІІІ+ІV)</t>
  </si>
  <si>
    <t xml:space="preserve">I.Субсидии </t>
  </si>
  <si>
    <t>Предв. отчет</t>
  </si>
  <si>
    <t>2006 г.</t>
  </si>
  <si>
    <t>2007 г.</t>
  </si>
  <si>
    <t>2008 г.</t>
  </si>
  <si>
    <t>2009 г.</t>
  </si>
  <si>
    <t>2010 г.</t>
  </si>
  <si>
    <t>Приложение № 17 Макет за заявяване на средства от централния бюджет за нефинансови предприятия</t>
  </si>
  <si>
    <t xml:space="preserve"> за периода 2008-2010 г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</si>
</sst>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_-* #,##0.000\ _л_в_-;\-* #,##0.000\ _л_в_-;_-* &quot;-&quot;??\ _л_в_-;_-@_-"/>
    <numFmt numFmtId="174" formatCode="_-* #,##0.0\ _л_в_-;\-* #,##0.0\ _л_в_-;_-* &quot;-&quot;??\ _л_в_-;_-@_-"/>
    <numFmt numFmtId="175" formatCode="0.0000"/>
    <numFmt numFmtId="176" formatCode="0.000"/>
    <numFmt numFmtId="177" formatCode="#,##0.000"/>
    <numFmt numFmtId="178" formatCode="#,##0.0000"/>
    <numFmt numFmtId="179" formatCode="#,##0.0"/>
    <numFmt numFmtId="180" formatCode="0.000000"/>
    <numFmt numFmtId="181" formatCode="0.00000"/>
    <numFmt numFmtId="182" formatCode="0.0000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17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2" fontId="3" fillId="0" borderId="0" xfId="15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4" fillId="2" borderId="18" xfId="0" applyNumberFormat="1" applyFont="1" applyFill="1" applyBorder="1" applyAlignment="1">
      <alignment/>
    </xf>
    <xf numFmtId="4" fontId="4" fillId="2" borderId="18" xfId="0" applyNumberFormat="1" applyFont="1" applyFill="1" applyBorder="1" applyAlignment="1">
      <alignment horizontal="right"/>
    </xf>
    <xf numFmtId="0" fontId="4" fillId="0" borderId="3" xfId="0" applyFont="1" applyBorder="1" applyAlignment="1" quotePrefix="1">
      <alignment horizontal="center"/>
    </xf>
    <xf numFmtId="0" fontId="4" fillId="0" borderId="19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V83"/>
  <sheetViews>
    <sheetView showZeros="0" tabSelected="1" workbookViewId="0" topLeftCell="A1">
      <pane xSplit="2" ySplit="11" topLeftCell="C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3" sqref="B3:G3"/>
    </sheetView>
  </sheetViews>
  <sheetFormatPr defaultColWidth="9.140625" defaultRowHeight="12.75"/>
  <cols>
    <col min="1" max="1" width="3.7109375" style="2" customWidth="1"/>
    <col min="2" max="2" width="50.57421875" style="13" customWidth="1"/>
    <col min="3" max="3" width="14.57421875" style="2" customWidth="1"/>
    <col min="4" max="4" width="14.00390625" style="2" customWidth="1"/>
    <col min="5" max="5" width="13.421875" style="2" customWidth="1"/>
    <col min="6" max="6" width="12.421875" style="2" customWidth="1"/>
    <col min="7" max="7" width="11.28125" style="2" customWidth="1"/>
    <col min="8" max="9" width="14.421875" style="2" customWidth="1"/>
    <col min="10" max="10" width="12.140625" style="2" customWidth="1"/>
    <col min="11" max="11" width="14.00390625" style="2" customWidth="1"/>
    <col min="12" max="12" width="14.140625" style="2" customWidth="1"/>
    <col min="13" max="13" width="13.00390625" style="2" customWidth="1"/>
    <col min="14" max="14" width="12.8515625" style="2" customWidth="1"/>
    <col min="15" max="15" width="10.8515625" style="2" customWidth="1"/>
    <col min="16" max="16" width="12.8515625" style="2" customWidth="1"/>
    <col min="17" max="17" width="11.8515625" style="2" customWidth="1"/>
    <col min="18" max="18" width="10.28125" style="2" customWidth="1"/>
    <col min="19" max="19" width="10.00390625" style="2" customWidth="1"/>
    <col min="20" max="21" width="14.00390625" style="2" customWidth="1"/>
    <col min="22" max="22" width="12.28125" style="2" customWidth="1"/>
    <col min="23" max="23" width="10.7109375" style="2" customWidth="1"/>
    <col min="24" max="24" width="11.28125" style="2" customWidth="1"/>
    <col min="25" max="25" width="10.57421875" style="2" customWidth="1"/>
    <col min="26" max="28" width="12.00390625" style="2" customWidth="1"/>
    <col min="29" max="29" width="10.7109375" style="2" customWidth="1"/>
    <col min="30" max="31" width="11.140625" style="2" customWidth="1"/>
    <col min="32" max="32" width="10.140625" style="2" customWidth="1"/>
    <col min="33" max="33" width="12.140625" style="2" customWidth="1"/>
    <col min="34" max="34" width="11.7109375" style="2" customWidth="1"/>
    <col min="35" max="35" width="11.00390625" style="2" customWidth="1"/>
    <col min="36" max="37" width="11.421875" style="2" customWidth="1"/>
    <col min="38" max="38" width="10.7109375" style="2" customWidth="1"/>
    <col min="39" max="39" width="10.421875" style="2" customWidth="1"/>
    <col min="40" max="40" width="10.7109375" style="2" customWidth="1"/>
    <col min="41" max="41" width="8.57421875" style="2" customWidth="1"/>
    <col min="42" max="42" width="8.421875" style="2" customWidth="1"/>
    <col min="43" max="44" width="9.140625" style="2" customWidth="1"/>
    <col min="45" max="45" width="11.421875" style="2" customWidth="1"/>
    <col min="46" max="16384" width="9.140625" style="2" customWidth="1"/>
  </cols>
  <sheetData>
    <row r="1" spans="2:39" ht="15.75">
      <c r="B1" s="113"/>
      <c r="C1" s="114"/>
      <c r="D1" s="114"/>
      <c r="E1" s="114"/>
      <c r="F1" s="114"/>
      <c r="G1" s="11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  <c r="AG1" s="32"/>
      <c r="AH1" s="32"/>
      <c r="AI1" s="32"/>
      <c r="AJ1" s="32"/>
      <c r="AK1" s="32"/>
      <c r="AL1" s="32"/>
      <c r="AM1" s="32"/>
    </row>
    <row r="2" spans="2:35" ht="15.75">
      <c r="B2" s="115" t="s">
        <v>25</v>
      </c>
      <c r="C2" s="115"/>
      <c r="D2" s="115"/>
      <c r="E2" s="115"/>
      <c r="F2" s="115"/>
      <c r="G2" s="11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14.25">
      <c r="B3" s="116" t="s">
        <v>26</v>
      </c>
      <c r="C3" s="116"/>
      <c r="D3" s="116"/>
      <c r="E3" s="116"/>
      <c r="F3" s="116"/>
      <c r="G3" s="1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ht="12.75"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41" ht="15.75">
      <c r="B5" s="14" t="s">
        <v>6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3"/>
      <c r="AO5" s="33"/>
    </row>
    <row r="6" spans="2:27" ht="14.25">
      <c r="B6" s="15"/>
      <c r="C6" s="4"/>
      <c r="D6" s="4"/>
      <c r="E6" s="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1"/>
      <c r="T6" s="1"/>
      <c r="U6" s="1"/>
      <c r="V6" s="1"/>
      <c r="W6" s="1"/>
      <c r="X6" s="1"/>
      <c r="Y6" s="1"/>
      <c r="Z6" s="1"/>
      <c r="AA6" s="1"/>
    </row>
    <row r="7" spans="2:39" ht="13.5" thickBot="1">
      <c r="B7" s="16"/>
      <c r="C7" s="5"/>
      <c r="D7" s="36"/>
      <c r="E7" s="35"/>
      <c r="F7" s="35"/>
      <c r="G7" s="31" t="s">
        <v>14</v>
      </c>
      <c r="J7" s="35"/>
      <c r="K7" s="35"/>
      <c r="L7" s="35"/>
      <c r="M7" s="35"/>
      <c r="N7" s="35"/>
      <c r="O7" s="35"/>
      <c r="P7" s="35"/>
      <c r="Q7" s="35"/>
      <c r="S7" s="36"/>
      <c r="T7" s="36"/>
      <c r="U7" s="37">
        <v>2579.34</v>
      </c>
      <c r="V7" s="35"/>
      <c r="W7" s="38">
        <v>5250</v>
      </c>
      <c r="X7" s="35"/>
      <c r="Y7" s="35"/>
      <c r="Z7" s="35"/>
      <c r="AA7" s="35"/>
      <c r="AB7" s="35"/>
      <c r="AC7" s="35"/>
      <c r="AD7" s="35" t="s">
        <v>4</v>
      </c>
      <c r="AE7" s="35"/>
      <c r="AG7" s="35"/>
      <c r="AH7" s="35"/>
      <c r="AI7" s="35"/>
      <c r="AJ7" s="37"/>
      <c r="AL7" s="39"/>
      <c r="AM7" s="40"/>
    </row>
    <row r="8" spans="2:7" ht="15" thickBot="1">
      <c r="B8" s="17" t="s">
        <v>0</v>
      </c>
      <c r="C8" s="6" t="s">
        <v>19</v>
      </c>
      <c r="D8" s="41" t="s">
        <v>1</v>
      </c>
      <c r="E8" s="110" t="s">
        <v>5</v>
      </c>
      <c r="F8" s="111"/>
      <c r="G8" s="112"/>
    </row>
    <row r="9" spans="2:7" ht="14.25">
      <c r="B9" s="18" t="s">
        <v>2</v>
      </c>
      <c r="C9" s="106" t="s">
        <v>20</v>
      </c>
      <c r="D9" s="107" t="s">
        <v>21</v>
      </c>
      <c r="E9" s="106" t="s">
        <v>22</v>
      </c>
      <c r="F9" s="106" t="s">
        <v>23</v>
      </c>
      <c r="G9" s="108" t="s">
        <v>24</v>
      </c>
    </row>
    <row r="10" spans="2:7" ht="15" thickBot="1">
      <c r="B10" s="19"/>
      <c r="C10" s="7"/>
      <c r="D10" s="42"/>
      <c r="E10" s="43"/>
      <c r="F10" s="44"/>
      <c r="G10" s="43"/>
    </row>
    <row r="11" spans="2:9" ht="15" thickBot="1">
      <c r="B11" s="17">
        <v>1</v>
      </c>
      <c r="C11" s="45">
        <v>2</v>
      </c>
      <c r="D11" s="46">
        <v>3</v>
      </c>
      <c r="E11" s="46">
        <v>4</v>
      </c>
      <c r="F11" s="46">
        <v>5</v>
      </c>
      <c r="G11" s="46">
        <v>6</v>
      </c>
      <c r="H11" s="11"/>
      <c r="I11" s="98"/>
    </row>
    <row r="12" spans="2:7" ht="14.25">
      <c r="B12" s="20"/>
      <c r="C12" s="47"/>
      <c r="D12" s="48"/>
      <c r="E12" s="47"/>
      <c r="F12" s="48"/>
      <c r="G12" s="49"/>
    </row>
    <row r="13" spans="2:7" ht="14.25">
      <c r="B13" s="21" t="s">
        <v>18</v>
      </c>
      <c r="C13" s="50">
        <f>SUM(C14:C18)</f>
        <v>0</v>
      </c>
      <c r="D13" s="50">
        <f>SUM(D14:D18)</f>
        <v>0</v>
      </c>
      <c r="E13" s="50">
        <f>SUM(E14:E18)</f>
        <v>0</v>
      </c>
      <c r="F13" s="50">
        <f>SUM(F14:F18)</f>
        <v>0</v>
      </c>
      <c r="G13" s="99">
        <f>SUM(G14:G18)</f>
        <v>0</v>
      </c>
    </row>
    <row r="14" spans="2:7" ht="15">
      <c r="B14" s="22" t="s">
        <v>3</v>
      </c>
      <c r="C14" s="51"/>
      <c r="D14" s="52"/>
      <c r="E14" s="51"/>
      <c r="F14" s="53"/>
      <c r="G14" s="54"/>
    </row>
    <row r="15" spans="2:7" ht="15">
      <c r="B15" s="22" t="s">
        <v>7</v>
      </c>
      <c r="C15" s="55"/>
      <c r="D15" s="56"/>
      <c r="E15" s="57"/>
      <c r="F15" s="53"/>
      <c r="G15" s="58"/>
    </row>
    <row r="16" spans="2:7" ht="15">
      <c r="B16" s="22" t="s">
        <v>8</v>
      </c>
      <c r="C16" s="55"/>
      <c r="D16" s="56"/>
      <c r="E16" s="57"/>
      <c r="F16" s="53"/>
      <c r="G16" s="58"/>
    </row>
    <row r="17" spans="2:7" ht="15">
      <c r="B17" s="22" t="s">
        <v>9</v>
      </c>
      <c r="C17" s="55"/>
      <c r="D17" s="56"/>
      <c r="E17" s="57"/>
      <c r="F17" s="53"/>
      <c r="G17" s="58"/>
    </row>
    <row r="18" spans="2:7" ht="15">
      <c r="B18" s="22" t="s">
        <v>11</v>
      </c>
      <c r="C18" s="55"/>
      <c r="D18" s="56"/>
      <c r="E18" s="57"/>
      <c r="F18" s="53"/>
      <c r="G18" s="58"/>
    </row>
    <row r="19" spans="2:7" ht="15">
      <c r="B19" s="22"/>
      <c r="C19" s="51"/>
      <c r="D19" s="56"/>
      <c r="E19" s="55"/>
      <c r="F19" s="52"/>
      <c r="G19" s="58"/>
    </row>
    <row r="20" spans="2:7" ht="14.25">
      <c r="B20" s="21" t="s">
        <v>10</v>
      </c>
      <c r="C20" s="50">
        <f>SUM(C22:C25)</f>
        <v>0</v>
      </c>
      <c r="D20" s="50">
        <f>SUM(D22:D25)</f>
        <v>0</v>
      </c>
      <c r="E20" s="50">
        <f>SUM(E22:E25)</f>
        <v>0</v>
      </c>
      <c r="F20" s="50">
        <f>SUM(F22:F25)</f>
        <v>0</v>
      </c>
      <c r="G20" s="50">
        <f>SUM(G22:G25)</f>
        <v>0</v>
      </c>
    </row>
    <row r="21" spans="2:7" ht="15">
      <c r="B21" s="22" t="s">
        <v>3</v>
      </c>
      <c r="C21" s="51"/>
      <c r="D21" s="52"/>
      <c r="E21" s="51"/>
      <c r="F21" s="53"/>
      <c r="G21" s="54"/>
    </row>
    <row r="22" spans="2:7" ht="15">
      <c r="B22" s="22" t="s">
        <v>13</v>
      </c>
      <c r="C22" s="55"/>
      <c r="D22" s="55"/>
      <c r="E22" s="55"/>
      <c r="F22" s="55"/>
      <c r="G22" s="63"/>
    </row>
    <row r="23" spans="2:7" ht="15">
      <c r="B23" s="22" t="s">
        <v>12</v>
      </c>
      <c r="C23" s="59"/>
      <c r="D23" s="59"/>
      <c r="E23" s="59"/>
      <c r="F23" s="59"/>
      <c r="G23" s="100"/>
    </row>
    <row r="24" spans="2:7" ht="15">
      <c r="B24" s="30" t="s">
        <v>9</v>
      </c>
      <c r="C24" s="55"/>
      <c r="D24" s="56"/>
      <c r="E24" s="55"/>
      <c r="F24" s="53"/>
      <c r="G24" s="58"/>
    </row>
    <row r="25" spans="2:7" ht="15">
      <c r="B25" s="30" t="s">
        <v>11</v>
      </c>
      <c r="C25" s="55"/>
      <c r="D25" s="56"/>
      <c r="E25" s="55"/>
      <c r="F25" s="53"/>
      <c r="G25" s="58"/>
    </row>
    <row r="26" spans="2:7" ht="15">
      <c r="B26" s="22"/>
      <c r="C26" s="51"/>
      <c r="D26" s="56"/>
      <c r="E26" s="55"/>
      <c r="F26" s="52"/>
      <c r="G26" s="58"/>
    </row>
    <row r="27" spans="2:7" ht="14.25">
      <c r="B27" s="24" t="s">
        <v>15</v>
      </c>
      <c r="C27" s="60">
        <f>SUM(C29:C32)</f>
        <v>0</v>
      </c>
      <c r="D27" s="60">
        <f>SUM(D29:D32)</f>
        <v>0</v>
      </c>
      <c r="E27" s="60">
        <f>SUM(E29:E32)</f>
        <v>0</v>
      </c>
      <c r="F27" s="60">
        <f>SUM(F29:F32)</f>
        <v>0</v>
      </c>
      <c r="G27" s="101">
        <f>SUM(G29:G32)</f>
        <v>0</v>
      </c>
    </row>
    <row r="28" spans="2:7" ht="15">
      <c r="B28" s="22" t="s">
        <v>3</v>
      </c>
      <c r="C28" s="51"/>
      <c r="D28" s="52"/>
      <c r="E28" s="51"/>
      <c r="F28" s="53"/>
      <c r="G28" s="54"/>
    </row>
    <row r="29" spans="2:7" ht="15">
      <c r="B29" s="23" t="s">
        <v>13</v>
      </c>
      <c r="C29" s="55"/>
      <c r="D29" s="56"/>
      <c r="E29" s="55"/>
      <c r="F29" s="52"/>
      <c r="G29" s="58"/>
    </row>
    <row r="30" spans="2:7" ht="15">
      <c r="B30" s="23" t="s">
        <v>8</v>
      </c>
      <c r="C30" s="61"/>
      <c r="D30" s="62"/>
      <c r="E30" s="62"/>
      <c r="F30" s="96"/>
      <c r="G30" s="58"/>
    </row>
    <row r="31" spans="2:7" ht="15">
      <c r="B31" s="23" t="s">
        <v>9</v>
      </c>
      <c r="C31" s="61"/>
      <c r="D31" s="62"/>
      <c r="E31" s="62"/>
      <c r="F31" s="96"/>
      <c r="G31" s="58"/>
    </row>
    <row r="32" spans="2:7" ht="15">
      <c r="B32" s="23" t="s">
        <v>11</v>
      </c>
      <c r="C32" s="61"/>
      <c r="D32" s="62"/>
      <c r="E32" s="62"/>
      <c r="F32" s="96"/>
      <c r="G32" s="58"/>
    </row>
    <row r="33" spans="2:7" ht="15">
      <c r="B33" s="23"/>
      <c r="C33" s="61"/>
      <c r="D33" s="62"/>
      <c r="E33" s="62"/>
      <c r="F33" s="96"/>
      <c r="G33" s="58"/>
    </row>
    <row r="34" spans="2:7" ht="15">
      <c r="B34" s="23"/>
      <c r="C34" s="61"/>
      <c r="D34" s="62"/>
      <c r="E34" s="62"/>
      <c r="F34" s="96"/>
      <c r="G34" s="58"/>
    </row>
    <row r="35" spans="2:7" ht="14.25">
      <c r="B35" s="24" t="s">
        <v>16</v>
      </c>
      <c r="C35" s="97">
        <f>SUM(C37:C40)</f>
        <v>0</v>
      </c>
      <c r="D35" s="97">
        <f>SUM(D37:D40)</f>
        <v>0</v>
      </c>
      <c r="E35" s="97">
        <f>SUM(E37:E40)</f>
        <v>0</v>
      </c>
      <c r="F35" s="97">
        <f>SUM(F37:F40)</f>
        <v>0</v>
      </c>
      <c r="G35" s="102">
        <f>SUM(G37:G40)</f>
        <v>0</v>
      </c>
    </row>
    <row r="36" spans="2:7" ht="15">
      <c r="B36" s="22" t="s">
        <v>3</v>
      </c>
      <c r="C36" s="51"/>
      <c r="D36" s="52"/>
      <c r="E36" s="51"/>
      <c r="F36" s="53"/>
      <c r="G36" s="54"/>
    </row>
    <row r="37" spans="2:7" ht="15">
      <c r="B37" s="23" t="s">
        <v>7</v>
      </c>
      <c r="C37" s="61"/>
      <c r="D37" s="62"/>
      <c r="E37" s="55"/>
      <c r="F37" s="52"/>
      <c r="G37" s="58"/>
    </row>
    <row r="38" spans="2:7" ht="15">
      <c r="B38" s="23" t="s">
        <v>8</v>
      </c>
      <c r="C38" s="55"/>
      <c r="D38" s="56"/>
      <c r="E38" s="55"/>
      <c r="F38" s="52"/>
      <c r="G38" s="58"/>
    </row>
    <row r="39" spans="2:7" ht="15">
      <c r="B39" s="23" t="s">
        <v>9</v>
      </c>
      <c r="C39" s="61"/>
      <c r="D39" s="62"/>
      <c r="E39" s="61"/>
      <c r="F39" s="96"/>
      <c r="G39" s="64"/>
    </row>
    <row r="40" spans="2:7" ht="15">
      <c r="B40" s="23" t="s">
        <v>11</v>
      </c>
      <c r="C40" s="61"/>
      <c r="D40" s="62"/>
      <c r="E40" s="61"/>
      <c r="F40" s="96"/>
      <c r="G40" s="64"/>
    </row>
    <row r="41" spans="2:7" ht="15.75" thickBot="1">
      <c r="B41" s="23"/>
      <c r="C41" s="103"/>
      <c r="D41" s="96"/>
      <c r="E41" s="61"/>
      <c r="F41" s="96"/>
      <c r="G41" s="64"/>
    </row>
    <row r="42" spans="2:7" ht="15" thickBot="1">
      <c r="B42" s="104" t="s">
        <v>17</v>
      </c>
      <c r="C42" s="105">
        <f>+C13+C20+C27+C35</f>
        <v>0</v>
      </c>
      <c r="D42" s="105">
        <f>+D13+D20+D27+D35</f>
        <v>0</v>
      </c>
      <c r="E42" s="105">
        <f>+E13+E20+E27+E35</f>
        <v>0</v>
      </c>
      <c r="F42" s="105">
        <f>+F13+F20+F27+F35</f>
        <v>0</v>
      </c>
      <c r="G42" s="105">
        <f>+G13+G20+G27+G35</f>
        <v>0</v>
      </c>
    </row>
    <row r="43" spans="2:45" ht="15">
      <c r="B43" s="2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6">
        <v>11307518.17</v>
      </c>
      <c r="T43" s="65"/>
      <c r="U43" s="65"/>
      <c r="V43" s="67"/>
      <c r="W43" s="67"/>
      <c r="X43" s="67"/>
      <c r="Y43" s="67"/>
      <c r="Z43" s="67"/>
      <c r="AB43" s="67"/>
      <c r="AC43" s="67"/>
      <c r="AD43" s="67"/>
      <c r="AE43" s="67"/>
      <c r="AF43" s="67"/>
      <c r="AG43" s="67"/>
      <c r="AH43" s="67"/>
      <c r="AI43" s="67"/>
      <c r="AJ43" s="67"/>
      <c r="AK43" s="65"/>
      <c r="AL43" s="65"/>
      <c r="AM43" s="65"/>
      <c r="AN43" s="68"/>
      <c r="AP43" s="69"/>
      <c r="AQ43" s="69"/>
      <c r="AS43" s="2">
        <v>11375</v>
      </c>
    </row>
    <row r="44" spans="19:45" ht="15">
      <c r="S44" s="69" t="e">
        <f>+#REF!-S43</f>
        <v>#REF!</v>
      </c>
      <c r="AA44" s="65"/>
      <c r="AG44" s="70">
        <v>500080.05</v>
      </c>
      <c r="AH44" s="11"/>
      <c r="AI44" s="11"/>
      <c r="AJ44" s="11"/>
      <c r="AS44" s="2">
        <v>10250</v>
      </c>
    </row>
    <row r="45" spans="2:48" ht="15">
      <c r="B45" s="2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 t="e">
        <f>+S44/4</f>
        <v>#REF!</v>
      </c>
      <c r="T45" s="65"/>
      <c r="U45" s="65"/>
      <c r="V45" s="65"/>
      <c r="W45" s="65"/>
      <c r="X45" s="65"/>
      <c r="Y45" s="65"/>
      <c r="Z45" s="65"/>
      <c r="AD45" s="65"/>
      <c r="AE45" s="65"/>
      <c r="AF45" s="65"/>
      <c r="AG45" s="66">
        <v>210656.85</v>
      </c>
      <c r="AH45" s="65"/>
      <c r="AI45" s="65"/>
      <c r="AJ45" s="65"/>
      <c r="AK45" s="65"/>
      <c r="AL45" s="65"/>
      <c r="AM45" s="65"/>
      <c r="AO45" s="65"/>
      <c r="AP45" s="65"/>
      <c r="AQ45" s="71"/>
      <c r="AV45" s="69"/>
    </row>
    <row r="46" spans="2:43" ht="15">
      <c r="B46" s="25"/>
      <c r="C46" s="9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72">
        <v>5938.702</v>
      </c>
      <c r="X46" s="65"/>
      <c r="Y46" s="65"/>
      <c r="Z46" s="65"/>
      <c r="AD46" s="65"/>
      <c r="AE46" s="65"/>
      <c r="AF46" s="65"/>
      <c r="AG46" s="66">
        <v>315022.63</v>
      </c>
      <c r="AH46" s="65"/>
      <c r="AI46" s="73"/>
      <c r="AJ46" s="73"/>
      <c r="AK46" s="73"/>
      <c r="AL46" s="73"/>
      <c r="AM46" s="73"/>
      <c r="AO46" s="65"/>
      <c r="AP46" s="74"/>
      <c r="AQ46" s="71"/>
    </row>
    <row r="47" spans="2:43" ht="18.75">
      <c r="B47" s="26"/>
      <c r="C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7">
        <v>4312</v>
      </c>
      <c r="T47" s="76"/>
      <c r="U47" s="76"/>
      <c r="V47" s="76"/>
      <c r="W47" s="2">
        <v>4363.304</v>
      </c>
      <c r="Y47" s="76"/>
      <c r="Z47" s="76"/>
      <c r="AD47" s="76"/>
      <c r="AE47" s="76"/>
      <c r="AF47" s="76"/>
      <c r="AG47" s="78">
        <f>SUM(AG44:AG46)</f>
        <v>1025759.53</v>
      </c>
      <c r="AH47" s="79"/>
      <c r="AI47" s="80"/>
      <c r="AJ47" s="80"/>
      <c r="AK47" s="77"/>
      <c r="AL47" s="77"/>
      <c r="AM47" s="77"/>
      <c r="AN47" s="65"/>
      <c r="AO47" s="81"/>
      <c r="AP47" s="74"/>
      <c r="AQ47" s="71"/>
    </row>
    <row r="48" spans="2:41" ht="15">
      <c r="B48" s="27"/>
      <c r="C48" s="109"/>
      <c r="D48" s="109"/>
      <c r="J48" s="31"/>
      <c r="K48" s="31"/>
      <c r="L48" s="31"/>
      <c r="M48" s="31"/>
      <c r="N48" s="31"/>
      <c r="O48" s="31"/>
      <c r="P48" s="31"/>
      <c r="Q48" s="31"/>
      <c r="R48" s="31"/>
      <c r="S48" s="82">
        <f>+S47/3</f>
        <v>1437.3333333333333</v>
      </c>
      <c r="T48" s="31"/>
      <c r="U48" s="31"/>
      <c r="V48" s="31"/>
      <c r="W48" s="83">
        <f>+W46-W47</f>
        <v>1575.3980000000001</v>
      </c>
      <c r="Y48" s="31"/>
      <c r="Z48" s="31"/>
      <c r="AD48" s="1">
        <v>505726.22</v>
      </c>
      <c r="AE48" s="1"/>
      <c r="AF48" s="1"/>
      <c r="AG48" s="84">
        <v>761791.14</v>
      </c>
      <c r="AH48" s="84"/>
      <c r="AI48" s="84"/>
      <c r="AJ48" s="84"/>
      <c r="AL48" s="73"/>
      <c r="AM48" s="81"/>
      <c r="AN48" s="74"/>
      <c r="AO48" s="71"/>
    </row>
    <row r="49" spans="2:41" ht="15.75">
      <c r="B49" s="28"/>
      <c r="C49" s="8"/>
      <c r="D49" s="8"/>
      <c r="E49" s="8"/>
      <c r="F49" s="8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"/>
      <c r="S49" s="8">
        <v>4791.15</v>
      </c>
      <c r="T49" s="8"/>
      <c r="U49" s="8">
        <v>23.66</v>
      </c>
      <c r="V49" s="8"/>
      <c r="W49" s="8"/>
      <c r="X49" s="8"/>
      <c r="Y49" s="8"/>
      <c r="Z49" s="8"/>
      <c r="AA49" s="86"/>
      <c r="AB49" s="8"/>
      <c r="AC49" s="8"/>
      <c r="AD49" s="85">
        <v>166980.8</v>
      </c>
      <c r="AE49" s="8"/>
      <c r="AF49" s="8"/>
      <c r="AG49" s="85">
        <f>+AG47+AG48</f>
        <v>1787550.67</v>
      </c>
      <c r="AH49" s="8"/>
      <c r="AI49" s="8"/>
      <c r="AJ49" s="8"/>
      <c r="AK49" s="8"/>
      <c r="AL49" s="77"/>
      <c r="AM49" s="8"/>
      <c r="AN49" s="86"/>
      <c r="AO49" s="87"/>
    </row>
    <row r="50" spans="2:41" ht="15">
      <c r="B50" s="2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5">
        <v>1892.4</v>
      </c>
      <c r="T50" s="85"/>
      <c r="U50" s="85">
        <v>1905</v>
      </c>
      <c r="V50" s="86"/>
      <c r="W50" s="86"/>
      <c r="X50" s="86"/>
      <c r="Y50" s="86"/>
      <c r="Z50" s="86"/>
      <c r="AA50" s="88"/>
      <c r="AB50" s="86"/>
      <c r="AC50" s="86"/>
      <c r="AD50" s="88">
        <v>761791.14</v>
      </c>
      <c r="AE50" s="86"/>
      <c r="AF50" s="86"/>
      <c r="AG50" s="85">
        <v>167600</v>
      </c>
      <c r="AH50" s="8"/>
      <c r="AI50" s="8"/>
      <c r="AJ50" s="8"/>
      <c r="AK50" s="8"/>
      <c r="AM50" s="8"/>
      <c r="AN50" s="86"/>
      <c r="AO50" s="89"/>
    </row>
    <row r="51" spans="2:41" ht="15">
      <c r="B51" s="28"/>
      <c r="C51" s="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88">
        <f>+S49-S50</f>
        <v>2898.7499999999995</v>
      </c>
      <c r="T51" s="88"/>
      <c r="U51" s="88">
        <f>SUM(U49:U50)</f>
        <v>1928.66</v>
      </c>
      <c r="V51" s="88"/>
      <c r="W51" s="88"/>
      <c r="X51" s="88"/>
      <c r="Y51" s="88"/>
      <c r="Z51" s="88"/>
      <c r="AA51" s="11"/>
      <c r="AB51" s="88"/>
      <c r="AC51" s="88"/>
      <c r="AD51" s="88">
        <f>SUM(AD48:AD50)</f>
        <v>1434498.1600000001</v>
      </c>
      <c r="AE51" s="88"/>
      <c r="AF51" s="88"/>
      <c r="AG51" s="85">
        <f>+AG49+AG50</f>
        <v>1955150.67</v>
      </c>
      <c r="AH51" s="10"/>
      <c r="AI51" s="10"/>
      <c r="AJ51" s="10"/>
      <c r="AK51" s="10"/>
      <c r="AL51" s="8">
        <v>18900</v>
      </c>
      <c r="AM51" s="68"/>
      <c r="AO51" s="87"/>
    </row>
    <row r="52" spans="2:41" ht="15">
      <c r="B52" s="29"/>
      <c r="C52" s="10"/>
      <c r="D52" s="11"/>
      <c r="E52" s="11"/>
      <c r="F52" s="11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11"/>
      <c r="S52" s="11"/>
      <c r="T52" s="11"/>
      <c r="U52" s="11"/>
      <c r="V52" s="11"/>
      <c r="W52" s="11"/>
      <c r="X52" s="11"/>
      <c r="Y52" s="11"/>
      <c r="Z52" s="11"/>
      <c r="AA52" s="91"/>
      <c r="AB52" s="11"/>
      <c r="AC52" s="11"/>
      <c r="AD52" s="88">
        <v>1132470</v>
      </c>
      <c r="AE52" s="11"/>
      <c r="AF52" s="11"/>
      <c r="AG52" s="11"/>
      <c r="AH52" s="11"/>
      <c r="AI52" s="11"/>
      <c r="AJ52" s="11"/>
      <c r="AK52" s="11"/>
      <c r="AL52" s="8">
        <v>18100</v>
      </c>
      <c r="AM52" s="10"/>
      <c r="AN52" s="11"/>
      <c r="AO52" s="89"/>
    </row>
    <row r="53" spans="2:40" ht="15">
      <c r="B53" s="2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91"/>
      <c r="W53" s="91"/>
      <c r="X53" s="91"/>
      <c r="Y53" s="91"/>
      <c r="Z53" s="91"/>
      <c r="AA53" s="11"/>
      <c r="AB53" s="91"/>
      <c r="AC53" s="91">
        <f>+AD52-AD51</f>
        <v>-302028.16000000015</v>
      </c>
      <c r="AD53" s="91"/>
      <c r="AE53" s="91"/>
      <c r="AF53" s="11"/>
      <c r="AG53" s="11">
        <v>1025759.53</v>
      </c>
      <c r="AK53" s="10">
        <v>17000</v>
      </c>
      <c r="AL53" s="86"/>
      <c r="AN53" s="92"/>
    </row>
    <row r="54" spans="2:40" ht="15">
      <c r="B54" s="29"/>
      <c r="C54" s="11"/>
      <c r="D54" s="11"/>
      <c r="E54" s="93"/>
      <c r="F54" s="93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89"/>
      <c r="AB54" s="11"/>
      <c r="AC54" s="11"/>
      <c r="AD54" s="11"/>
      <c r="AE54" s="11"/>
      <c r="AF54" s="94"/>
      <c r="AG54" s="88">
        <v>167600</v>
      </c>
      <c r="AH54" s="3"/>
      <c r="AI54" s="3"/>
      <c r="AJ54" s="3"/>
      <c r="AK54" s="11">
        <v>7600</v>
      </c>
      <c r="AL54" s="86"/>
      <c r="AN54" s="93"/>
    </row>
    <row r="55" spans="2:40" ht="12.75">
      <c r="B55" s="29"/>
      <c r="C55" s="11"/>
      <c r="D55" s="94"/>
      <c r="E55" s="93"/>
      <c r="F55" s="93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4"/>
      <c r="S55" s="94"/>
      <c r="T55" s="94"/>
      <c r="U55" s="94"/>
      <c r="V55" s="89"/>
      <c r="W55" s="89"/>
      <c r="X55" s="89"/>
      <c r="Y55" s="89"/>
      <c r="Z55" s="89"/>
      <c r="AA55" s="11"/>
      <c r="AB55" s="11"/>
      <c r="AC55" s="11"/>
      <c r="AD55" s="11"/>
      <c r="AE55" s="11"/>
      <c r="AF55" s="90"/>
      <c r="AG55" s="90">
        <f>SUM(AG53:AG54)</f>
        <v>1193359.53</v>
      </c>
      <c r="AH55" s="69"/>
      <c r="AI55" s="69"/>
      <c r="AJ55" s="3"/>
      <c r="AK55" s="2">
        <f>SUM(AK51:AK54)</f>
        <v>24600</v>
      </c>
      <c r="AL55" s="93"/>
      <c r="AN55" s="93"/>
    </row>
    <row r="56" spans="2:40" ht="12.75">
      <c r="B56" s="29"/>
      <c r="C56" s="11"/>
      <c r="D56" s="11"/>
      <c r="E56" s="93"/>
      <c r="F56" s="93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11"/>
      <c r="S56" s="11"/>
      <c r="T56" s="11"/>
      <c r="U56" s="11"/>
      <c r="V56" s="11"/>
      <c r="W56" s="11"/>
      <c r="X56" s="11"/>
      <c r="Y56" s="11"/>
      <c r="Z56" s="11"/>
      <c r="AA56" s="89"/>
      <c r="AB56" s="11"/>
      <c r="AC56" s="11"/>
      <c r="AD56" s="11"/>
      <c r="AE56" s="11"/>
      <c r="AF56" s="90"/>
      <c r="AG56" s="90"/>
      <c r="AH56" s="69"/>
      <c r="AI56" s="69"/>
      <c r="AJ56" s="69"/>
      <c r="AK56" s="3"/>
      <c r="AL56" s="68">
        <v>2240128</v>
      </c>
      <c r="AN56" s="68"/>
    </row>
    <row r="57" spans="2:40" ht="15">
      <c r="B57" s="29"/>
      <c r="C57" s="11"/>
      <c r="D57" s="94"/>
      <c r="E57" s="93"/>
      <c r="F57" s="90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89"/>
      <c r="W57" s="89"/>
      <c r="X57" s="89"/>
      <c r="Y57" s="89"/>
      <c r="Z57" s="89"/>
      <c r="AA57" s="66"/>
      <c r="AB57" s="11"/>
      <c r="AC57" s="11"/>
      <c r="AD57" s="11"/>
      <c r="AE57" s="11"/>
      <c r="AF57" s="90"/>
      <c r="AG57" s="90">
        <v>9614017.29</v>
      </c>
      <c r="AH57" s="69"/>
      <c r="AI57" s="69"/>
      <c r="AJ57" s="69"/>
      <c r="AK57" s="3"/>
      <c r="AL57" s="68">
        <v>1584229</v>
      </c>
      <c r="AN57" s="68"/>
    </row>
    <row r="58" spans="2:40" ht="15">
      <c r="B58" s="25"/>
      <c r="C58" s="66"/>
      <c r="D58" s="66"/>
      <c r="E58" s="65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6"/>
      <c r="AC58" s="66"/>
      <c r="AD58" s="66"/>
      <c r="AE58" s="66"/>
      <c r="AF58" s="66"/>
      <c r="AG58" s="40">
        <v>1193359.53</v>
      </c>
      <c r="AH58" s="66"/>
      <c r="AI58" s="66"/>
      <c r="AJ58" s="66">
        <v>1060.68</v>
      </c>
      <c r="AK58" s="69"/>
      <c r="AL58" s="68">
        <f>SUM(AL56:AL57)</f>
        <v>3824357</v>
      </c>
      <c r="AM58" s="69"/>
      <c r="AN58" s="68"/>
    </row>
    <row r="59" spans="2:40" ht="15">
      <c r="B59" s="25"/>
      <c r="C59" s="67"/>
      <c r="D59" s="67"/>
      <c r="E59" s="65"/>
      <c r="F59" s="66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6"/>
      <c r="AG59" s="40">
        <f>SUM(AG57:AG58)</f>
        <v>10807376.819999998</v>
      </c>
      <c r="AH59" s="66"/>
      <c r="AI59" s="66"/>
      <c r="AJ59" s="66">
        <f>+V59+AB59</f>
        <v>0</v>
      </c>
      <c r="AK59" s="69"/>
      <c r="AN59" s="68"/>
    </row>
    <row r="60" spans="2:40" ht="15">
      <c r="B60" s="25"/>
      <c r="C60" s="67"/>
      <c r="D60" s="67"/>
      <c r="E60" s="65"/>
      <c r="F60" s="66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90"/>
      <c r="AB60" s="67"/>
      <c r="AC60" s="67"/>
      <c r="AD60" s="67"/>
      <c r="AE60" s="67"/>
      <c r="AF60" s="66"/>
      <c r="AG60" s="40">
        <f>+AG59*2</f>
        <v>21614753.639999997</v>
      </c>
      <c r="AH60" s="66"/>
      <c r="AI60" s="66"/>
      <c r="AJ60" s="66">
        <f>+V60+AB60</f>
        <v>0</v>
      </c>
      <c r="AK60" s="66"/>
      <c r="AM60" s="69"/>
      <c r="AN60" s="68"/>
    </row>
    <row r="61" spans="2:40" ht="15">
      <c r="B61" s="29"/>
      <c r="C61" s="11"/>
      <c r="D61" s="9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90"/>
      <c r="W61" s="90"/>
      <c r="X61" s="90"/>
      <c r="Y61" s="90"/>
      <c r="Z61" s="90"/>
      <c r="AA61" s="90"/>
      <c r="AB61" s="11"/>
      <c r="AC61" s="11"/>
      <c r="AD61" s="11"/>
      <c r="AE61" s="11"/>
      <c r="AF61" s="90"/>
      <c r="AG61" s="90"/>
      <c r="AH61" s="69"/>
      <c r="AI61" s="69"/>
      <c r="AJ61" s="69"/>
      <c r="AK61" s="66"/>
      <c r="AL61" s="68"/>
      <c r="AN61" s="68"/>
    </row>
    <row r="62" spans="2:37" ht="15">
      <c r="B62" s="29"/>
      <c r="C62" s="11"/>
      <c r="D62" s="93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11"/>
      <c r="AG62" s="11"/>
      <c r="AK62" s="66"/>
    </row>
    <row r="63" spans="2:37" ht="12.75">
      <c r="B63" s="29"/>
      <c r="C63" s="11"/>
      <c r="D63" s="93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11"/>
      <c r="AG63" s="11"/>
      <c r="AK63" s="69"/>
    </row>
    <row r="64" spans="2:40" ht="12.75">
      <c r="B64" s="29"/>
      <c r="C64" s="11"/>
      <c r="D64" s="93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11"/>
      <c r="AG64" s="11"/>
      <c r="AN64" s="68"/>
    </row>
    <row r="65" spans="2:33" ht="12.75">
      <c r="B65" s="29"/>
      <c r="C65" s="11"/>
      <c r="D65" s="93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11"/>
      <c r="AG65" s="11"/>
    </row>
    <row r="66" spans="2:33" ht="12.75">
      <c r="B66" s="2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11"/>
      <c r="AG66" s="11"/>
    </row>
    <row r="67" spans="2:33" ht="12.75">
      <c r="B67" s="2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90"/>
      <c r="W67" s="90"/>
      <c r="X67" s="90"/>
      <c r="Y67" s="90"/>
      <c r="Z67" s="90"/>
      <c r="AA67" s="93"/>
      <c r="AB67" s="90"/>
      <c r="AC67" s="90"/>
      <c r="AD67" s="90"/>
      <c r="AE67" s="90"/>
      <c r="AF67" s="11"/>
      <c r="AG67" s="11"/>
    </row>
    <row r="68" spans="2:33" ht="12.75">
      <c r="B68" s="29"/>
      <c r="C68" s="11"/>
      <c r="D68" s="89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93"/>
      <c r="W68" s="93"/>
      <c r="X68" s="93"/>
      <c r="Y68" s="93"/>
      <c r="Z68" s="93"/>
      <c r="AA68" s="11"/>
      <c r="AB68" s="90"/>
      <c r="AC68" s="90"/>
      <c r="AD68" s="90"/>
      <c r="AE68" s="90"/>
      <c r="AF68" s="11"/>
      <c r="AG68" s="11"/>
    </row>
    <row r="69" spans="2:33" ht="12.75">
      <c r="B69" s="29"/>
      <c r="C69" s="11"/>
      <c r="D69" s="89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93"/>
      <c r="AB69" s="11"/>
      <c r="AC69" s="11"/>
      <c r="AD69" s="11"/>
      <c r="AE69" s="11"/>
      <c r="AF69" s="11"/>
      <c r="AG69" s="11"/>
    </row>
    <row r="70" spans="2:33" ht="12.75">
      <c r="B70" s="29"/>
      <c r="C70" s="11"/>
      <c r="D70" s="95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93"/>
      <c r="W70" s="93"/>
      <c r="X70" s="93"/>
      <c r="Y70" s="93"/>
      <c r="Z70" s="93"/>
      <c r="AA70" s="11"/>
      <c r="AB70" s="11"/>
      <c r="AC70" s="11"/>
      <c r="AD70" s="11"/>
      <c r="AE70" s="11"/>
      <c r="AF70" s="11"/>
      <c r="AG70" s="11"/>
    </row>
    <row r="71" spans="2:33" ht="12.75">
      <c r="B71" s="29"/>
      <c r="C71" s="94"/>
      <c r="D71" s="11"/>
      <c r="E71" s="90"/>
      <c r="F71" s="9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2:33" ht="12.75">
      <c r="B72" s="2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2:33" ht="12.75">
      <c r="B73" s="2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2:33" ht="12.75">
      <c r="B74" s="29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2:33" ht="12.75">
      <c r="B75" s="2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2:33" ht="12.75">
      <c r="B76" s="2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93"/>
      <c r="AB76" s="93"/>
      <c r="AC76" s="93"/>
      <c r="AD76" s="93"/>
      <c r="AE76" s="93"/>
      <c r="AF76" s="11"/>
      <c r="AG76" s="11"/>
    </row>
    <row r="77" spans="2:30" ht="12.75">
      <c r="B77" s="2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93"/>
      <c r="W77" s="93"/>
      <c r="X77" s="93"/>
      <c r="Y77" s="93"/>
      <c r="Z77" s="93"/>
      <c r="AA77" s="93"/>
      <c r="AB77" s="11"/>
      <c r="AC77" s="11"/>
      <c r="AD77" s="11"/>
    </row>
    <row r="78" spans="2:31" ht="12.75">
      <c r="B78" s="2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93"/>
      <c r="W78" s="93"/>
      <c r="X78" s="93"/>
      <c r="Y78" s="93"/>
      <c r="Z78" s="93"/>
      <c r="AA78" s="11"/>
      <c r="AB78" s="93"/>
      <c r="AC78" s="93"/>
      <c r="AD78" s="93"/>
      <c r="AE78" s="68"/>
    </row>
    <row r="79" spans="2:30" ht="12.75">
      <c r="B79" s="29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2:30" ht="12.75">
      <c r="B80" s="2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2:30" ht="12.75">
      <c r="B81" s="2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2:30" ht="12.75">
      <c r="B82" s="2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2:30" ht="12.75">
      <c r="B83" s="29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B83" s="11"/>
      <c r="AC83" s="11"/>
      <c r="AD83" s="11"/>
    </row>
  </sheetData>
  <mergeCells count="5">
    <mergeCell ref="C48:D48"/>
    <mergeCell ref="E8:G8"/>
    <mergeCell ref="B1:G1"/>
    <mergeCell ref="B2:G2"/>
    <mergeCell ref="B3:G3"/>
  </mergeCells>
  <printOptions horizontalCentered="1"/>
  <pageMargins left="0.3937007874015748" right="0" top="0.61" bottom="0" header="0.93" footer="0.11811023622047245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EShebesta</dc:creator>
  <cp:keywords/>
  <dc:description/>
  <cp:lastModifiedBy>MStojnova</cp:lastModifiedBy>
  <cp:lastPrinted>2007-02-09T12:32:18Z</cp:lastPrinted>
  <dcterms:created xsi:type="dcterms:W3CDTF">2002-06-26T13:13:39Z</dcterms:created>
  <dcterms:modified xsi:type="dcterms:W3CDTF">2007-02-09T12:32:23Z</dcterms:modified>
  <cp:category/>
  <cp:version/>
  <cp:contentType/>
  <cp:contentStatus/>
</cp:coreProperties>
</file>