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KC-Dokumenti\GFO-2016\"/>
    </mc:Choice>
  </mc:AlternateContent>
  <bookViews>
    <workbookView xWindow="0" yWindow="0" windowWidth="19200" windowHeight="11745"/>
  </bookViews>
  <sheets>
    <sheet name="11. Отчет за собств.капитал хил" sheetId="1" r:id="rId1"/>
  </sheets>
  <externalReferences>
    <externalReference r:id="rId2"/>
  </externalReferences>
  <calcPr calcId="152511" iterate="1"/>
</workbook>
</file>

<file path=xl/calcChain.xml><?xml version="1.0" encoding="utf-8"?>
<calcChain xmlns="http://schemas.openxmlformats.org/spreadsheetml/2006/main">
  <c r="I17" i="1" l="1"/>
  <c r="N26" i="1"/>
  <c r="M26" i="1"/>
  <c r="L25" i="1"/>
  <c r="L23" i="1"/>
  <c r="L22" i="1"/>
  <c r="L21" i="1"/>
  <c r="L20" i="1"/>
  <c r="L19" i="1"/>
  <c r="L18" i="1"/>
  <c r="L16" i="1"/>
  <c r="L15" i="1"/>
  <c r="L14" i="1"/>
  <c r="L13" i="1"/>
  <c r="K12" i="1"/>
  <c r="J12" i="1"/>
  <c r="J24" i="1" s="1"/>
  <c r="J26" i="1" s="1"/>
  <c r="G24" i="1"/>
  <c r="G26" i="1" s="1"/>
  <c r="F12" i="1"/>
  <c r="F24" i="1" s="1"/>
  <c r="F26" i="1" s="1"/>
  <c r="C12" i="1"/>
  <c r="C24" i="1" s="1"/>
  <c r="C26" i="1" s="1"/>
  <c r="L11" i="1"/>
  <c r="L10" i="1"/>
  <c r="I12" i="1"/>
  <c r="H12" i="1"/>
  <c r="H24" i="1" s="1"/>
  <c r="H26" i="1" s="1"/>
  <c r="E24" i="1"/>
  <c r="E26" i="1" s="1"/>
  <c r="D9" i="1"/>
  <c r="D12" i="1" s="1"/>
  <c r="D24" i="1" s="1"/>
  <c r="D26" i="1" s="1"/>
  <c r="B12" i="1"/>
  <c r="I24" i="1" l="1"/>
  <c r="I26" i="1" s="1"/>
  <c r="L12" i="1"/>
  <c r="B24" i="1"/>
  <c r="L9" i="1"/>
  <c r="K17" i="1"/>
  <c r="K24" i="1" s="1"/>
  <c r="K26" i="1" s="1"/>
  <c r="L17" i="1" l="1"/>
  <c r="L24" i="1"/>
  <c r="L26" i="1" s="1"/>
  <c r="B26" i="1"/>
  <c r="O26" i="1" l="1"/>
  <c r="P26" i="1" s="1"/>
  <c r="M24" i="1"/>
</calcChain>
</file>

<file path=xl/sharedStrings.xml><?xml version="1.0" encoding="utf-8"?>
<sst xmlns="http://schemas.openxmlformats.org/spreadsheetml/2006/main" count="46" uniqueCount="44">
  <si>
    <t>Приложение № 4 към СС 1</t>
  </si>
  <si>
    <t>ОТЧЕТ ЗА СОБСТВЕНИЯ КАПИТАЛ</t>
  </si>
  <si>
    <t>( хил.лв.)</t>
  </si>
  <si>
    <t>ПОКАЗАТЕЛИ</t>
  </si>
  <si>
    <t>Записан капитал</t>
  </si>
  <si>
    <t>Премии от емисии</t>
  </si>
  <si>
    <t>Резерв от последващи 
оценки на активи и пасиви</t>
  </si>
  <si>
    <t>РЕЗЕРВИ</t>
  </si>
  <si>
    <t xml:space="preserve">Финансов резултат от минали години </t>
  </si>
  <si>
    <t>Общо собствен капитал</t>
  </si>
  <si>
    <t>Законови</t>
  </si>
  <si>
    <t>Резерв, свързан с изкупени собствени акции</t>
  </si>
  <si>
    <t>Резерв, съгласно учредителен акт</t>
  </si>
  <si>
    <t>други резерви</t>
  </si>
  <si>
    <t>Неразпределена печалба</t>
  </si>
  <si>
    <t>Непокрита загуба</t>
  </si>
  <si>
    <t>a</t>
  </si>
  <si>
    <t>1. Салдо в началото на отчетния период</t>
  </si>
  <si>
    <t>2. Промени в счетоводната политика</t>
  </si>
  <si>
    <t>3. Грешки</t>
  </si>
  <si>
    <t>2. Салдо след промени в счетоводната политика и грешки</t>
  </si>
  <si>
    <t>5. Изменения за сметка на собствениците в т.ч.</t>
  </si>
  <si>
    <t xml:space="preserve"> - увеличение     </t>
  </si>
  <si>
    <t xml:space="preserve"> - намаление</t>
  </si>
  <si>
    <t>3. Финансов резултат за текущия  период</t>
  </si>
  <si>
    <t>4. Разпределение на печалбата</t>
  </si>
  <si>
    <t>в т.ч. за дивиденти</t>
  </si>
  <si>
    <t>8. Покриване на загуба</t>
  </si>
  <si>
    <t>5. Последващи оценки на активи и пасиви</t>
  </si>
  <si>
    <t>5. Други изменения в собствения капитал</t>
  </si>
  <si>
    <t>6. Салдо към края на отчетния период</t>
  </si>
  <si>
    <t>8. Промени от преводи на годишни финансови отчети на предприятия в чужбина</t>
  </si>
  <si>
    <t>7. Собствен капитал към края на отчетния период</t>
  </si>
  <si>
    <t>Съставител:</t>
  </si>
  <si>
    <t>ЕИК 102680489  към 31.12.2016 г.</t>
  </si>
  <si>
    <t>д-р Костадин Партенов</t>
  </si>
  <si>
    <t>Управител:</t>
  </si>
  <si>
    <t>Сийка Масленикова</t>
  </si>
  <si>
    <t>Текуща печалба/  загуба</t>
  </si>
  <si>
    <t>Дата на съставяне: 27.02.2017 г.</t>
  </si>
  <si>
    <t xml:space="preserve">Заверил съгласно одиторски доклад </t>
  </si>
  <si>
    <t>28.03.2017 г.</t>
  </si>
  <si>
    <t xml:space="preserve">    ДКЦ "Свети ГЕОРГИ ПОБЕДОНОСЕЦ" ЕООД</t>
  </si>
  <si>
    <t>29.03.2017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</si>
</sst>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_);_(@_)"/>
  </numFmts>
  <fonts count="24">
    <font>
      <sz val="10"/>
      <name val="Arial"/>
      <charset val="204"/>
    </font>
    <font>
      <sz val="10"/>
      <name val="Timok"/>
      <family val="2"/>
    </font>
    <font>
      <sz val="8"/>
      <name val="Times New Roman CYR"/>
      <charset val="204"/>
    </font>
    <font>
      <b/>
      <i/>
      <sz val="9"/>
      <name val="Times New Roman Cyr"/>
      <charset val="204"/>
    </font>
    <font>
      <b/>
      <sz val="14"/>
      <name val="Times New Roman Cyr"/>
      <family val="1"/>
      <charset val="204"/>
    </font>
    <font>
      <b/>
      <sz val="8"/>
      <name val="Times New Roman Cyr"/>
      <charset val="204"/>
    </font>
    <font>
      <b/>
      <sz val="12"/>
      <name val="Times New Roman Cyr"/>
      <family val="1"/>
      <charset val="204"/>
    </font>
    <font>
      <sz val="7"/>
      <name val="Times New Roman CYR"/>
      <family val="1"/>
      <charset val="204"/>
    </font>
    <font>
      <b/>
      <sz val="9"/>
      <name val="Times New Roman Cyr"/>
      <charset val="204"/>
    </font>
    <font>
      <sz val="9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8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0"/>
      <name val="TmsCyr"/>
      <charset val="204"/>
    </font>
    <font>
      <b/>
      <sz val="13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4" fillId="0" borderId="0"/>
    <xf numFmtId="0" fontId="15" fillId="0" borderId="0"/>
  </cellStyleXfs>
  <cellXfs count="83">
    <xf numFmtId="0" fontId="0" fillId="0" borderId="0" xfId="0"/>
    <xf numFmtId="0" fontId="2" fillId="0" borderId="0" xfId="1" applyFont="1" applyAlignment="1" applyProtection="1">
      <alignment wrapText="1"/>
    </xf>
    <xf numFmtId="0" fontId="2" fillId="0" borderId="0" xfId="1" applyFont="1" applyProtection="1"/>
    <xf numFmtId="0" fontId="3" fillId="0" borderId="0" xfId="1" applyFont="1" applyProtection="1"/>
    <xf numFmtId="0" fontId="5" fillId="0" borderId="0" xfId="1" applyFont="1" applyProtection="1"/>
    <xf numFmtId="0" fontId="6" fillId="0" borderId="0" xfId="1" applyFont="1" applyBorder="1" applyAlignment="1" applyProtection="1">
      <alignment horizontal="center" vertical="top" wrapText="1"/>
    </xf>
    <xf numFmtId="0" fontId="2" fillId="0" borderId="0" xfId="1" applyFont="1" applyAlignment="1" applyProtection="1">
      <alignment horizontal="right"/>
    </xf>
    <xf numFmtId="0" fontId="5" fillId="0" borderId="0" xfId="1" applyFont="1" applyAlignment="1" applyProtection="1">
      <alignment horizontal="center" vertical="center" wrapText="1"/>
    </xf>
    <xf numFmtId="0" fontId="7" fillId="0" borderId="15" xfId="1" applyFont="1" applyBorder="1" applyAlignment="1" applyProtection="1">
      <alignment horizontal="center" wrapText="1"/>
    </xf>
    <xf numFmtId="0" fontId="7" fillId="0" borderId="16" xfId="1" applyFont="1" applyBorder="1" applyAlignment="1" applyProtection="1">
      <alignment horizontal="center"/>
    </xf>
    <xf numFmtId="0" fontId="7" fillId="0" borderId="17" xfId="1" applyFont="1" applyBorder="1" applyAlignment="1" applyProtection="1">
      <alignment horizontal="center"/>
    </xf>
    <xf numFmtId="0" fontId="7" fillId="0" borderId="18" xfId="1" applyFont="1" applyBorder="1" applyAlignment="1" applyProtection="1">
      <alignment horizontal="center"/>
    </xf>
    <xf numFmtId="0" fontId="7" fillId="0" borderId="19" xfId="1" applyFont="1" applyBorder="1" applyAlignment="1" applyProtection="1">
      <alignment horizontal="center"/>
    </xf>
    <xf numFmtId="0" fontId="5" fillId="0" borderId="0" xfId="1" applyFont="1" applyAlignment="1" applyProtection="1">
      <alignment horizontal="center"/>
    </xf>
    <xf numFmtId="164" fontId="5" fillId="0" borderId="0" xfId="1" applyNumberFormat="1" applyFont="1" applyProtection="1"/>
    <xf numFmtId="164" fontId="2" fillId="0" borderId="0" xfId="1" applyNumberFormat="1" applyFont="1" applyProtection="1"/>
    <xf numFmtId="0" fontId="5" fillId="2" borderId="0" xfId="1" applyFont="1" applyFill="1" applyProtection="1"/>
    <xf numFmtId="164" fontId="5" fillId="2" borderId="0" xfId="1" applyNumberFormat="1" applyFont="1" applyFill="1" applyProtection="1"/>
    <xf numFmtId="0" fontId="10" fillId="0" borderId="0" xfId="1" applyFont="1" applyBorder="1" applyAlignment="1" applyProtection="1">
      <alignment vertical="center" wrapText="1"/>
    </xf>
    <xf numFmtId="164" fontId="9" fillId="0" borderId="0" xfId="1" applyNumberFormat="1" applyFont="1" applyBorder="1" applyProtection="1"/>
    <xf numFmtId="0" fontId="5" fillId="0" borderId="0" xfId="1" applyFont="1" applyBorder="1" applyProtection="1"/>
    <xf numFmtId="0" fontId="11" fillId="0" borderId="0" xfId="0" applyFont="1" applyAlignment="1">
      <alignment horizontal="left"/>
    </xf>
    <xf numFmtId="0" fontId="12" fillId="0" borderId="0" xfId="1" applyFont="1" applyProtection="1"/>
    <xf numFmtId="0" fontId="12" fillId="0" borderId="0" xfId="1" applyFont="1" applyAlignment="1" applyProtection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Alignment="1"/>
    <xf numFmtId="0" fontId="18" fillId="0" borderId="20" xfId="1" applyFont="1" applyBorder="1" applyAlignment="1" applyProtection="1">
      <alignment vertical="center" wrapText="1"/>
    </xf>
    <xf numFmtId="164" fontId="18" fillId="0" borderId="21" xfId="1" applyNumberFormat="1" applyFont="1" applyBorder="1" applyAlignment="1" applyProtection="1">
      <alignment horizontal="center" vertical="center"/>
      <protection locked="0"/>
    </xf>
    <xf numFmtId="164" fontId="18" fillId="0" borderId="22" xfId="1" applyNumberFormat="1" applyFont="1" applyBorder="1" applyAlignment="1" applyProtection="1">
      <alignment horizontal="center"/>
    </xf>
    <xf numFmtId="0" fontId="19" fillId="0" borderId="9" xfId="1" applyFont="1" applyBorder="1" applyAlignment="1" applyProtection="1">
      <alignment vertical="center" wrapText="1"/>
    </xf>
    <xf numFmtId="164" fontId="19" fillId="0" borderId="11" xfId="1" applyNumberFormat="1" applyFont="1" applyBorder="1" applyAlignment="1" applyProtection="1">
      <alignment horizontal="center" vertical="center"/>
      <protection locked="0"/>
    </xf>
    <xf numFmtId="164" fontId="19" fillId="0" borderId="14" xfId="1" applyNumberFormat="1" applyFont="1" applyBorder="1" applyAlignment="1" applyProtection="1">
      <alignment horizontal="center"/>
    </xf>
    <xf numFmtId="0" fontId="20" fillId="0" borderId="23" xfId="1" applyFont="1" applyBorder="1" applyAlignment="1" applyProtection="1">
      <alignment vertical="center" wrapText="1"/>
    </xf>
    <xf numFmtId="164" fontId="19" fillId="0" borderId="13" xfId="1" applyNumberFormat="1" applyFont="1" applyBorder="1" applyAlignment="1" applyProtection="1">
      <alignment horizontal="center" vertical="center"/>
      <protection locked="0"/>
    </xf>
    <xf numFmtId="164" fontId="19" fillId="0" borderId="24" xfId="1" applyNumberFormat="1" applyFont="1" applyBorder="1" applyAlignment="1" applyProtection="1">
      <alignment horizontal="center"/>
    </xf>
    <xf numFmtId="0" fontId="18" fillId="0" borderId="25" xfId="1" applyFont="1" applyBorder="1" applyAlignment="1" applyProtection="1">
      <alignment vertical="center" wrapText="1"/>
    </xf>
    <xf numFmtId="164" fontId="21" fillId="0" borderId="26" xfId="0" applyNumberFormat="1" applyFont="1" applyFill="1" applyBorder="1" applyAlignment="1" applyProtection="1">
      <alignment horizontal="center" vertical="center"/>
    </xf>
    <xf numFmtId="164" fontId="22" fillId="0" borderId="17" xfId="1" applyNumberFormat="1" applyFont="1" applyBorder="1" applyAlignment="1" applyProtection="1">
      <alignment horizontal="center"/>
    </xf>
    <xf numFmtId="164" fontId="22" fillId="0" borderId="17" xfId="1" applyNumberFormat="1" applyFont="1" applyBorder="1" applyAlignment="1" applyProtection="1">
      <alignment horizontal="center" vertical="center"/>
      <protection locked="0"/>
    </xf>
    <xf numFmtId="164" fontId="22" fillId="0" borderId="19" xfId="1" applyNumberFormat="1" applyFont="1" applyBorder="1" applyAlignment="1" applyProtection="1">
      <alignment horizontal="center"/>
    </xf>
    <xf numFmtId="0" fontId="19" fillId="0" borderId="23" xfId="1" applyFont="1" applyBorder="1" applyAlignment="1" applyProtection="1">
      <alignment vertical="center" wrapText="1"/>
    </xf>
    <xf numFmtId="164" fontId="19" fillId="0" borderId="13" xfId="1" applyNumberFormat="1" applyFont="1" applyFill="1" applyBorder="1" applyAlignment="1" applyProtection="1">
      <alignment horizontal="center" vertical="center"/>
      <protection locked="0"/>
    </xf>
    <xf numFmtId="164" fontId="18" fillId="0" borderId="13" xfId="1" applyNumberFormat="1" applyFont="1" applyBorder="1" applyAlignment="1" applyProtection="1">
      <alignment horizontal="center" vertical="center"/>
      <protection locked="0"/>
    </xf>
    <xf numFmtId="164" fontId="18" fillId="0" borderId="24" xfId="1" applyNumberFormat="1" applyFont="1" applyBorder="1" applyAlignment="1" applyProtection="1">
      <alignment horizontal="center"/>
    </xf>
    <xf numFmtId="0" fontId="19" fillId="0" borderId="27" xfId="1" applyFont="1" applyBorder="1" applyAlignment="1" applyProtection="1">
      <alignment wrapText="1"/>
    </xf>
    <xf numFmtId="0" fontId="19" fillId="0" borderId="25" xfId="1" applyFont="1" applyBorder="1" applyAlignment="1" applyProtection="1">
      <alignment vertical="center" wrapText="1"/>
    </xf>
    <xf numFmtId="164" fontId="19" fillId="0" borderId="17" xfId="1" applyNumberFormat="1" applyFont="1" applyBorder="1" applyAlignment="1" applyProtection="1">
      <alignment horizontal="center" vertical="center"/>
      <protection locked="0"/>
    </xf>
    <xf numFmtId="164" fontId="19" fillId="0" borderId="19" xfId="1" applyNumberFormat="1" applyFont="1" applyBorder="1" applyAlignment="1" applyProtection="1">
      <alignment horizontal="center"/>
    </xf>
    <xf numFmtId="0" fontId="23" fillId="0" borderId="20" xfId="1" applyFont="1" applyBorder="1" applyAlignment="1" applyProtection="1">
      <alignment vertical="center" wrapText="1"/>
    </xf>
    <xf numFmtId="164" fontId="18" fillId="0" borderId="21" xfId="1" applyNumberFormat="1" applyFont="1" applyBorder="1" applyAlignment="1" applyProtection="1">
      <alignment horizontal="center"/>
    </xf>
    <xf numFmtId="0" fontId="23" fillId="0" borderId="28" xfId="1" applyFont="1" applyBorder="1" applyAlignment="1" applyProtection="1">
      <alignment horizontal="left" vertical="center" wrapText="1"/>
    </xf>
    <xf numFmtId="164" fontId="18" fillId="0" borderId="17" xfId="1" applyNumberFormat="1" applyFont="1" applyBorder="1" applyAlignment="1" applyProtection="1">
      <alignment horizontal="center"/>
    </xf>
    <xf numFmtId="164" fontId="18" fillId="2" borderId="19" xfId="1" applyNumberFormat="1" applyFont="1" applyFill="1" applyBorder="1" applyAlignment="1" applyProtection="1">
      <alignment horizontal="center"/>
    </xf>
    <xf numFmtId="0" fontId="8" fillId="0" borderId="13" xfId="1" applyFont="1" applyBorder="1" applyAlignment="1" applyProtection="1">
      <alignment horizontal="center" vertical="center" wrapText="1"/>
    </xf>
    <xf numFmtId="0" fontId="8" fillId="0" borderId="11" xfId="1" applyFont="1" applyBorder="1" applyAlignment="1" applyProtection="1">
      <alignment horizontal="center" vertical="center" wrapText="1"/>
    </xf>
    <xf numFmtId="0" fontId="8" fillId="0" borderId="12" xfId="1" applyFont="1" applyBorder="1" applyAlignment="1" applyProtection="1">
      <alignment horizontal="center" vertical="center" wrapText="1"/>
    </xf>
    <xf numFmtId="0" fontId="17" fillId="0" borderId="0" xfId="1" applyFont="1" applyProtection="1"/>
    <xf numFmtId="0" fontId="20" fillId="0" borderId="0" xfId="1" applyFont="1" applyBorder="1" applyAlignment="1" applyProtection="1">
      <alignment vertical="center" wrapText="1"/>
    </xf>
    <xf numFmtId="3" fontId="20" fillId="0" borderId="0" xfId="1" applyNumberFormat="1" applyFont="1" applyBorder="1" applyAlignment="1" applyProtection="1">
      <alignment vertical="center"/>
    </xf>
    <xf numFmtId="0" fontId="20" fillId="0" borderId="0" xfId="1" applyFont="1" applyBorder="1" applyProtection="1"/>
    <xf numFmtId="0" fontId="18" fillId="0" borderId="0" xfId="1" applyFont="1" applyBorder="1" applyAlignment="1" applyProtection="1">
      <alignment vertical="center" wrapText="1"/>
    </xf>
    <xf numFmtId="0" fontId="0" fillId="0" borderId="0" xfId="0" applyAlignment="1"/>
    <xf numFmtId="3" fontId="20" fillId="0" borderId="0" xfId="1" applyNumberFormat="1" applyFont="1" applyBorder="1" applyAlignment="1" applyProtection="1">
      <alignment horizontal="left" vertical="center"/>
    </xf>
    <xf numFmtId="0" fontId="20" fillId="0" borderId="0" xfId="1" applyFont="1" applyBorder="1" applyAlignment="1" applyProtection="1">
      <alignment horizontal="left"/>
    </xf>
    <xf numFmtId="0" fontId="0" fillId="0" borderId="0" xfId="0" applyAlignment="1">
      <alignment horizontal="center" wrapText="1"/>
    </xf>
    <xf numFmtId="3" fontId="20" fillId="0" borderId="0" xfId="1" applyNumberFormat="1" applyFont="1" applyBorder="1" applyAlignment="1" applyProtection="1">
      <alignment horizontal="center" vertical="center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4" xfId="1" applyFont="1" applyBorder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 wrapText="1"/>
    </xf>
    <xf numFmtId="0" fontId="16" fillId="0" borderId="0" xfId="1" applyFont="1" applyBorder="1" applyAlignment="1" applyProtection="1">
      <alignment horizontal="center" vertical="top" wrapText="1"/>
    </xf>
    <xf numFmtId="0" fontId="6" fillId="0" borderId="0" xfId="1" applyFont="1" applyBorder="1" applyAlignment="1" applyProtection="1">
      <alignment horizontal="center" vertical="top" wrapText="1"/>
    </xf>
    <xf numFmtId="0" fontId="8" fillId="0" borderId="1" xfId="1" applyFont="1" applyBorder="1" applyAlignment="1" applyProtection="1">
      <alignment horizontal="center" vertical="center" wrapText="1"/>
    </xf>
    <xf numFmtId="0" fontId="8" fillId="0" borderId="9" xfId="1" applyFont="1" applyBorder="1" applyAlignment="1" applyProtection="1">
      <alignment horizontal="center" vertical="center" wrapText="1"/>
    </xf>
    <xf numFmtId="0" fontId="8" fillId="0" borderId="29" xfId="1" applyFont="1" applyBorder="1" applyAlignment="1" applyProtection="1">
      <alignment horizontal="center" vertical="center" wrapText="1"/>
    </xf>
    <xf numFmtId="0" fontId="8" fillId="0" borderId="13" xfId="1" applyFont="1" applyBorder="1" applyAlignment="1" applyProtection="1">
      <alignment horizontal="center" vertical="center" wrapText="1"/>
    </xf>
    <xf numFmtId="0" fontId="8" fillId="0" borderId="3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</xf>
    <xf numFmtId="0" fontId="8" fillId="0" borderId="11" xfId="1" applyFont="1" applyBorder="1" applyAlignment="1" applyProtection="1">
      <alignment horizontal="center" vertical="center" wrapText="1"/>
    </xf>
    <xf numFmtId="0" fontId="8" fillId="0" borderId="2" xfId="1" applyFont="1" applyBorder="1" applyAlignment="1" applyProtection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</xf>
    <xf numFmtId="0" fontId="8" fillId="0" borderId="6" xfId="1" applyFont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vertical="center" wrapText="1"/>
    </xf>
  </cellXfs>
  <cellStyles count="5">
    <cellStyle name="Normal 2" xfId="2"/>
    <cellStyle name="Normal 3" xfId="3"/>
    <cellStyle name="Normal_El.7.2" xfId="4"/>
    <cellStyle name="Normal_Отч.собств.кап.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XLS/user/Documents/GFO_2015%20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азания"/>
      <sheetName val="1. GENERAL"/>
      <sheetName val="Оборотна ведомост 2015"/>
      <sheetName val="Оборотна 2015 Last"/>
      <sheetName val="Оборотна 2015 Last 2"/>
      <sheetName val="2. ОПР-лева"/>
      <sheetName val="ОПР хил. лв."/>
      <sheetName val="ОПР хил. лв. for print"/>
      <sheetName val="3. Нетекущи (дълготрайни) актив"/>
      <sheetName val="4. Текущи (краткотрайни) активи"/>
      <sheetName val="5. Р-ди и пр-ди за бъд. пер."/>
      <sheetName val="6. Собствен капитал"/>
      <sheetName val="7. Провизии и сходни задължения"/>
      <sheetName val="8. Задължения"/>
      <sheetName val="9. Баланс лева"/>
      <sheetName val="Баланс хил.лв"/>
      <sheetName val="Баланс хил.лв for print"/>
      <sheetName val="10. ОПП-лева"/>
      <sheetName val="ОПП хил. лв."/>
      <sheetName val="11. Отчет за собств.капитал хил"/>
      <sheetName val="12. приложение №5 хил. лв."/>
    </sheetNames>
    <sheetDataSet>
      <sheetData sheetId="0"/>
      <sheetData sheetId="1">
        <row r="4">
          <cell r="C4" t="str">
            <v xml:space="preserve"> на КОМПЛЕКС РИСК СОЛЮШЪНС ЕООД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I12">
            <v>0</v>
          </cell>
        </row>
        <row r="24">
          <cell r="H24">
            <v>443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35"/>
  <sheetViews>
    <sheetView tabSelected="1" workbookViewId="0">
      <selection activeCell="B36" sqref="B36"/>
    </sheetView>
  </sheetViews>
  <sheetFormatPr defaultRowHeight="11.25"/>
  <cols>
    <col min="1" max="1" width="51.85546875" style="1" customWidth="1"/>
    <col min="2" max="2" width="9.5703125" style="2" customWidth="1"/>
    <col min="3" max="4" width="6.42578125" style="2" hidden="1" customWidth="1"/>
    <col min="5" max="5" width="7.7109375" style="2" hidden="1" customWidth="1"/>
    <col min="6" max="6" width="0.85546875" style="2" hidden="1" customWidth="1"/>
    <col min="7" max="7" width="10.5703125" style="2" customWidth="1"/>
    <col min="8" max="8" width="8.7109375" style="2" customWidth="1"/>
    <col min="9" max="11" width="9.42578125" style="2" customWidth="1"/>
    <col min="12" max="12" width="8.7109375" style="2" customWidth="1"/>
    <col min="13" max="16" width="0" style="2" hidden="1" customWidth="1"/>
    <col min="17" max="16384" width="9.140625" style="2"/>
  </cols>
  <sheetData>
    <row r="1" spans="1:12" ht="12">
      <c r="J1" s="3" t="s">
        <v>0</v>
      </c>
    </row>
    <row r="2" spans="1:12" s="4" customFormat="1" ht="18.75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s="4" customFormat="1" ht="15.75" customHeight="1">
      <c r="A3" s="69" t="s">
        <v>42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2" s="4" customFormat="1" ht="15.75" customHeight="1">
      <c r="A4" s="70" t="s">
        <v>34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2" s="4" customFormat="1" ht="12" customHeight="1" thickBo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6" t="s">
        <v>2</v>
      </c>
    </row>
    <row r="6" spans="1:12" s="7" customFormat="1" ht="29.25" customHeight="1" thickTop="1">
      <c r="A6" s="71" t="s">
        <v>3</v>
      </c>
      <c r="B6" s="73" t="s">
        <v>4</v>
      </c>
      <c r="C6" s="75" t="s">
        <v>5</v>
      </c>
      <c r="D6" s="77" t="s">
        <v>6</v>
      </c>
      <c r="E6" s="79" t="s">
        <v>7</v>
      </c>
      <c r="F6" s="80"/>
      <c r="G6" s="80"/>
      <c r="H6" s="81"/>
      <c r="I6" s="75" t="s">
        <v>8</v>
      </c>
      <c r="J6" s="82"/>
      <c r="K6" s="77" t="s">
        <v>38</v>
      </c>
      <c r="L6" s="66" t="s">
        <v>9</v>
      </c>
    </row>
    <row r="7" spans="1:12" s="7" customFormat="1" ht="60" customHeight="1">
      <c r="A7" s="72"/>
      <c r="B7" s="74"/>
      <c r="C7" s="76"/>
      <c r="D7" s="78"/>
      <c r="E7" s="53" t="s">
        <v>10</v>
      </c>
      <c r="F7" s="54" t="s">
        <v>11</v>
      </c>
      <c r="G7" s="55" t="s">
        <v>12</v>
      </c>
      <c r="H7" s="55" t="s">
        <v>13</v>
      </c>
      <c r="I7" s="53" t="s">
        <v>14</v>
      </c>
      <c r="J7" s="53" t="s">
        <v>15</v>
      </c>
      <c r="K7" s="78"/>
      <c r="L7" s="67"/>
    </row>
    <row r="8" spans="1:12" s="13" customFormat="1" ht="14.1" customHeight="1" thickBot="1">
      <c r="A8" s="8" t="s">
        <v>16</v>
      </c>
      <c r="B8" s="9">
        <v>1</v>
      </c>
      <c r="C8" s="10">
        <v>2</v>
      </c>
      <c r="D8" s="10">
        <v>3</v>
      </c>
      <c r="E8" s="9">
        <v>4</v>
      </c>
      <c r="F8" s="10">
        <v>5</v>
      </c>
      <c r="G8" s="10">
        <v>6</v>
      </c>
      <c r="H8" s="10">
        <v>7</v>
      </c>
      <c r="I8" s="11">
        <v>8</v>
      </c>
      <c r="J8" s="10">
        <v>9</v>
      </c>
      <c r="K8" s="11">
        <v>10</v>
      </c>
      <c r="L8" s="12">
        <v>11</v>
      </c>
    </row>
    <row r="9" spans="1:12" s="4" customFormat="1" ht="18.75" customHeight="1" thickTop="1" thickBot="1">
      <c r="A9" s="26" t="s">
        <v>17</v>
      </c>
      <c r="B9" s="27">
        <v>658</v>
      </c>
      <c r="C9" s="27"/>
      <c r="D9" s="27">
        <f>'[1]Баланс хил.лв'!I12</f>
        <v>0</v>
      </c>
      <c r="E9" s="27"/>
      <c r="F9" s="27"/>
      <c r="G9" s="27">
        <v>26</v>
      </c>
      <c r="H9" s="27">
        <v>239</v>
      </c>
      <c r="I9" s="27"/>
      <c r="J9" s="27"/>
      <c r="K9" s="27">
        <v>34</v>
      </c>
      <c r="L9" s="28">
        <f t="shared" ref="L9:L25" si="0">SUM(B9:K9)</f>
        <v>957</v>
      </c>
    </row>
    <row r="10" spans="1:12" ht="15" hidden="1" customHeight="1" thickTop="1">
      <c r="A10" s="29" t="s">
        <v>18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1">
        <f t="shared" si="0"/>
        <v>0</v>
      </c>
    </row>
    <row r="11" spans="1:12" ht="15" hidden="1" customHeight="1">
      <c r="A11" s="32" t="s">
        <v>19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4">
        <f t="shared" si="0"/>
        <v>0</v>
      </c>
    </row>
    <row r="12" spans="1:12" s="4" customFormat="1" ht="28.5" customHeight="1" thickTop="1" thickBot="1">
      <c r="A12" s="35" t="s">
        <v>20</v>
      </c>
      <c r="B12" s="36">
        <f>SUM(B9:B11)</f>
        <v>658</v>
      </c>
      <c r="C12" s="37">
        <f t="shared" ref="C12:K12" si="1">SUM(C9:C11)</f>
        <v>0</v>
      </c>
      <c r="D12" s="38">
        <f t="shared" si="1"/>
        <v>0</v>
      </c>
      <c r="E12" s="38"/>
      <c r="F12" s="38">
        <f t="shared" si="1"/>
        <v>0</v>
      </c>
      <c r="G12" s="38">
        <v>26</v>
      </c>
      <c r="H12" s="38">
        <f t="shared" si="1"/>
        <v>239</v>
      </c>
      <c r="I12" s="38">
        <f t="shared" si="1"/>
        <v>0</v>
      </c>
      <c r="J12" s="38">
        <f t="shared" si="1"/>
        <v>0</v>
      </c>
      <c r="K12" s="38">
        <f t="shared" si="1"/>
        <v>34</v>
      </c>
      <c r="L12" s="39">
        <f t="shared" si="0"/>
        <v>957</v>
      </c>
    </row>
    <row r="13" spans="1:12" ht="15" hidden="1" customHeight="1" thickTop="1">
      <c r="A13" s="29" t="s">
        <v>21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1">
        <f t="shared" si="0"/>
        <v>0</v>
      </c>
    </row>
    <row r="14" spans="1:12" ht="15" hidden="1" customHeight="1">
      <c r="A14" s="40" t="s">
        <v>22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4">
        <f t="shared" si="0"/>
        <v>0</v>
      </c>
    </row>
    <row r="15" spans="1:12" ht="15" hidden="1" customHeight="1">
      <c r="A15" s="40" t="s">
        <v>23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>
        <f t="shared" si="0"/>
        <v>0</v>
      </c>
    </row>
    <row r="16" spans="1:12" ht="18.75" customHeight="1" thickTop="1">
      <c r="A16" s="40" t="s">
        <v>24</v>
      </c>
      <c r="B16" s="33"/>
      <c r="C16" s="33"/>
      <c r="D16" s="33"/>
      <c r="E16" s="33"/>
      <c r="F16" s="33"/>
      <c r="G16" s="33"/>
      <c r="H16" s="33"/>
      <c r="I16" s="41"/>
      <c r="J16" s="33"/>
      <c r="K16" s="42">
        <v>34</v>
      </c>
      <c r="L16" s="43">
        <f t="shared" si="0"/>
        <v>34</v>
      </c>
    </row>
    <row r="17" spans="1:56" ht="18.75" customHeight="1">
      <c r="A17" s="40" t="s">
        <v>25</v>
      </c>
      <c r="B17" s="33"/>
      <c r="C17" s="33"/>
      <c r="D17" s="33"/>
      <c r="E17" s="33"/>
      <c r="F17" s="33"/>
      <c r="G17" s="33">
        <v>4</v>
      </c>
      <c r="H17" s="33">
        <v>13</v>
      </c>
      <c r="I17" s="33">
        <f>34-34</f>
        <v>0</v>
      </c>
      <c r="J17" s="33"/>
      <c r="K17" s="33">
        <f>-K12</f>
        <v>-34</v>
      </c>
      <c r="L17" s="34">
        <f t="shared" si="0"/>
        <v>-17</v>
      </c>
    </row>
    <row r="18" spans="1:56" ht="18.75" customHeight="1">
      <c r="A18" s="44" t="s">
        <v>26</v>
      </c>
      <c r="B18" s="33"/>
      <c r="C18" s="33"/>
      <c r="D18" s="33"/>
      <c r="E18" s="33"/>
      <c r="F18" s="33"/>
      <c r="G18" s="33"/>
      <c r="H18" s="33"/>
      <c r="I18" s="33">
        <v>17</v>
      </c>
      <c r="J18" s="33"/>
      <c r="K18" s="33"/>
      <c r="L18" s="34">
        <f t="shared" si="0"/>
        <v>17</v>
      </c>
    </row>
    <row r="19" spans="1:56" ht="15" hidden="1" customHeight="1">
      <c r="A19" s="40" t="s">
        <v>27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>
        <f t="shared" si="0"/>
        <v>0</v>
      </c>
    </row>
    <row r="20" spans="1:56" ht="15" hidden="1" customHeight="1">
      <c r="A20" s="40" t="s">
        <v>28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4">
        <f t="shared" si="0"/>
        <v>0</v>
      </c>
    </row>
    <row r="21" spans="1:56" ht="15" hidden="1" customHeight="1">
      <c r="A21" s="40" t="s">
        <v>22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4">
        <f t="shared" si="0"/>
        <v>0</v>
      </c>
    </row>
    <row r="22" spans="1:56" ht="15" hidden="1" customHeight="1">
      <c r="A22" s="40" t="s">
        <v>23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4">
        <f t="shared" si="0"/>
        <v>0</v>
      </c>
    </row>
    <row r="23" spans="1:56" ht="18.75" customHeight="1" thickBot="1">
      <c r="A23" s="45" t="s">
        <v>29</v>
      </c>
      <c r="B23" s="46"/>
      <c r="C23" s="46"/>
      <c r="D23" s="46"/>
      <c r="E23" s="46"/>
      <c r="F23" s="46"/>
      <c r="G23" s="46"/>
      <c r="H23" s="46">
        <v>-24</v>
      </c>
      <c r="I23" s="46"/>
      <c r="J23" s="46"/>
      <c r="K23" s="46"/>
      <c r="L23" s="47">
        <f t="shared" si="0"/>
        <v>-24</v>
      </c>
    </row>
    <row r="24" spans="1:56" s="4" customFormat="1" ht="18.75" customHeight="1" thickTop="1" thickBot="1">
      <c r="A24" s="48" t="s">
        <v>30</v>
      </c>
      <c r="B24" s="49">
        <f>SUM(B12:B23)-B14-B15-B18-B21-B22</f>
        <v>658</v>
      </c>
      <c r="C24" s="49">
        <f t="shared" ref="C24:K24" si="2">SUM(C12:C23)-C14-C15-C18-C21-C22</f>
        <v>0</v>
      </c>
      <c r="D24" s="49">
        <f t="shared" si="2"/>
        <v>0</v>
      </c>
      <c r="E24" s="49">
        <f t="shared" si="2"/>
        <v>0</v>
      </c>
      <c r="F24" s="49">
        <f t="shared" si="2"/>
        <v>0</v>
      </c>
      <c r="G24" s="49">
        <f t="shared" si="2"/>
        <v>30</v>
      </c>
      <c r="H24" s="49">
        <f t="shared" si="2"/>
        <v>228</v>
      </c>
      <c r="I24" s="49">
        <f t="shared" si="2"/>
        <v>0</v>
      </c>
      <c r="J24" s="49">
        <f t="shared" si="2"/>
        <v>0</v>
      </c>
      <c r="K24" s="49">
        <f t="shared" si="2"/>
        <v>34</v>
      </c>
      <c r="L24" s="28">
        <f t="shared" si="0"/>
        <v>950</v>
      </c>
      <c r="M24" s="14">
        <f>M26-L26</f>
        <v>-507</v>
      </c>
    </row>
    <row r="25" spans="1:56" ht="30.75" hidden="1" thickTop="1">
      <c r="A25" s="29" t="s">
        <v>31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1">
        <f t="shared" si="0"/>
        <v>0</v>
      </c>
      <c r="N25" s="15"/>
    </row>
    <row r="26" spans="1:56" s="4" customFormat="1" ht="18.75" customHeight="1" thickTop="1" thickBot="1">
      <c r="A26" s="50" t="s">
        <v>32</v>
      </c>
      <c r="B26" s="51">
        <f t="shared" ref="B26:H26" si="3">SUM(B24:B25)</f>
        <v>658</v>
      </c>
      <c r="C26" s="51">
        <f t="shared" si="3"/>
        <v>0</v>
      </c>
      <c r="D26" s="51">
        <f t="shared" si="3"/>
        <v>0</v>
      </c>
      <c r="E26" s="51">
        <f t="shared" si="3"/>
        <v>0</v>
      </c>
      <c r="F26" s="51">
        <f t="shared" si="3"/>
        <v>0</v>
      </c>
      <c r="G26" s="51">
        <f t="shared" si="3"/>
        <v>30</v>
      </c>
      <c r="H26" s="51">
        <f t="shared" si="3"/>
        <v>228</v>
      </c>
      <c r="I26" s="51">
        <f>SUM(I24:I25)</f>
        <v>0</v>
      </c>
      <c r="J26" s="51">
        <f>SUM(J24:J25)</f>
        <v>0</v>
      </c>
      <c r="K26" s="51">
        <f>SUM(K24:K25)</f>
        <v>34</v>
      </c>
      <c r="L26" s="52">
        <f>SUM(L24:L25)</f>
        <v>950</v>
      </c>
      <c r="M26" s="16">
        <f>'[1]Баланс хил.лв'!H24</f>
        <v>443</v>
      </c>
      <c r="N26" s="17">
        <f>'[1]Баланс хил.лв'!H24</f>
        <v>443</v>
      </c>
      <c r="O26" s="14">
        <f>N26-L26</f>
        <v>-507</v>
      </c>
      <c r="P26" s="14">
        <f>O26-37</f>
        <v>-544</v>
      </c>
    </row>
    <row r="27" spans="1:56" ht="18.75" customHeight="1" thickTop="1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spans="1:56" s="4" customFormat="1" ht="14.25" customHeight="1">
      <c r="A28" s="57" t="s">
        <v>39</v>
      </c>
      <c r="B28" s="58" t="s">
        <v>33</v>
      </c>
      <c r="C28" s="58"/>
      <c r="D28" s="58"/>
      <c r="E28" s="58"/>
      <c r="F28" s="58"/>
      <c r="G28" s="58"/>
      <c r="H28" s="58"/>
      <c r="J28" s="58" t="s">
        <v>36</v>
      </c>
      <c r="K28" s="58"/>
      <c r="L28" s="59"/>
    </row>
    <row r="29" spans="1:56" s="4" customFormat="1" ht="15" customHeight="1">
      <c r="A29" s="60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9"/>
    </row>
    <row r="30" spans="1:56" s="4" customFormat="1" ht="15">
      <c r="A30" s="60"/>
      <c r="B30" s="65" t="s">
        <v>37</v>
      </c>
      <c r="C30" s="65"/>
      <c r="D30" s="65"/>
      <c r="E30" s="65"/>
      <c r="F30" s="65"/>
      <c r="G30" s="65"/>
      <c r="H30" s="58"/>
      <c r="I30" s="58"/>
      <c r="J30" s="62" t="s">
        <v>35</v>
      </c>
      <c r="K30" s="62"/>
      <c r="L30" s="63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</row>
    <row r="31" spans="1:56" ht="12.75">
      <c r="A31" s="21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</row>
    <row r="32" spans="1:56" ht="12.75">
      <c r="A32" s="21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</row>
    <row r="33" spans="1:12" ht="12.75">
      <c r="A33" s="64" t="s">
        <v>40</v>
      </c>
      <c r="B33" s="64"/>
      <c r="C33" s="61"/>
      <c r="D33" s="23"/>
      <c r="E33" s="24"/>
      <c r="F33" s="24"/>
      <c r="I33" s="15"/>
      <c r="J33" s="22"/>
      <c r="K33" s="25"/>
      <c r="L33" s="25"/>
    </row>
    <row r="34" spans="1:12" ht="12.75">
      <c r="A34" s="61"/>
      <c r="B34" s="61"/>
      <c r="C34" s="61" t="s">
        <v>41</v>
      </c>
      <c r="D34" s="22"/>
      <c r="E34" s="22"/>
      <c r="F34" s="22"/>
      <c r="G34" s="22"/>
      <c r="H34" s="22"/>
      <c r="I34" s="22"/>
      <c r="J34" s="22"/>
      <c r="K34" s="22"/>
      <c r="L34" s="22"/>
    </row>
    <row r="35" spans="1:12" ht="12.75">
      <c r="B35" s="61" t="s">
        <v>43</v>
      </c>
    </row>
  </sheetData>
  <mergeCells count="13">
    <mergeCell ref="A33:B33"/>
    <mergeCell ref="B30:G30"/>
    <mergeCell ref="L6:L7"/>
    <mergeCell ref="A2:L2"/>
    <mergeCell ref="A3:K3"/>
    <mergeCell ref="A4:K4"/>
    <mergeCell ref="A6:A7"/>
    <mergeCell ref="B6:B7"/>
    <mergeCell ref="C6:C7"/>
    <mergeCell ref="D6:D7"/>
    <mergeCell ref="E6:H6"/>
    <mergeCell ref="I6:J6"/>
    <mergeCell ref="K6:K7"/>
  </mergeCells>
  <printOptions horizontalCentered="1"/>
  <pageMargins left="0.23622047244094491" right="0.19685039370078741" top="0.94488188976377963" bottom="0.19685039370078741" header="0.74803149606299213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11. Отчет за собств.капитал хил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2017-03-29T07:06:45Z</cp:lastPrinted>
  <dcterms:created xsi:type="dcterms:W3CDTF">2017-03-29T06:42:36Z</dcterms:created>
  <dcterms:modified xsi:type="dcterms:W3CDTF">2017-03-29T07:23:56Z</dcterms:modified>
</cp:coreProperties>
</file>