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60" windowWidth="22560" windowHeight="5295"/>
  </bookViews>
  <sheets>
    <sheet name="SCF_financial info_EUR_eng" sheetId="6" r:id="rId1"/>
  </sheets>
  <definedNames>
    <definedName name="_xlnm.Print_Area" localSheetId="0">'SCF_financial info_EUR_eng'!$A$1:$M$20</definedName>
  </definedNames>
  <calcPr calcId="145621"/>
</workbook>
</file>

<file path=xl/calcChain.xml><?xml version="1.0" encoding="utf-8"?>
<calcChain xmlns="http://schemas.openxmlformats.org/spreadsheetml/2006/main">
  <c r="K20" i="6" l="1"/>
</calcChain>
</file>

<file path=xl/sharedStrings.xml><?xml version="1.0" encoding="utf-8"?>
<sst xmlns="http://schemas.openxmlformats.org/spreadsheetml/2006/main" count="45" uniqueCount="29">
  <si>
    <t>1. OP Transport and Transport Infrastructure / ERDF &amp; CF</t>
  </si>
  <si>
    <t>ERDF</t>
  </si>
  <si>
    <t>CF</t>
  </si>
  <si>
    <t xml:space="preserve">OP / FUND </t>
  </si>
  <si>
    <t>2. OP Environment 2014-2020/ ERDF &amp; CF</t>
  </si>
  <si>
    <t xml:space="preserve">3. OP Science and Education for Smart Growth /ERDF &amp; ESF </t>
  </si>
  <si>
    <t xml:space="preserve">  ERDF</t>
  </si>
  <si>
    <t xml:space="preserve">  ESF</t>
  </si>
  <si>
    <t>4. OP Regions in Growth / ERDF</t>
  </si>
  <si>
    <t>5. OP Human Resourses Development 2014-2020 / ESF</t>
  </si>
  <si>
    <t>6. OP Innovation and Competitiveness 2014-2020  / ERDF</t>
  </si>
  <si>
    <t>7. OP SME Initiative /ERDF</t>
  </si>
  <si>
    <t>9. OP Fund for EU Aid for the most deprived</t>
  </si>
  <si>
    <t>8. OP Good Governance / ESF</t>
  </si>
  <si>
    <t>Total</t>
  </si>
  <si>
    <t>currency</t>
  </si>
  <si>
    <t>Euro</t>
  </si>
  <si>
    <t>EC part</t>
  </si>
  <si>
    <t>National Co-financing part</t>
  </si>
  <si>
    <t xml:space="preserve">OP Budget - EC financing </t>
  </si>
  <si>
    <t>OP Budget - national Co-financing</t>
  </si>
  <si>
    <t>OP Budget  - Total</t>
  </si>
  <si>
    <t>Total pre-financing received from the EC up to 31.03.2017</t>
  </si>
  <si>
    <t>Funds received from the EC based on submitted applications for payment up to 31.03.2017</t>
  </si>
  <si>
    <t>Total funds received from the EC up to 31.03.2017</t>
  </si>
  <si>
    <t>Paid up to 31.03.2017</t>
  </si>
  <si>
    <t>Total paid up to  31.03.2017</t>
  </si>
  <si>
    <t>Total public expenditure declared to the EC with Payment claims
 as per 31.03.2017</t>
  </si>
  <si>
    <t>Total public expenditure certified to the EC with Annual Accounts 
as per 31.03.2017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</si>
</sst>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</numFmts>
  <fonts count="8" x14ac:knownFonts="1">
    <font>
      <sz val="10"/>
      <name val="Arial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theme="0" tint="-0.3499862666707357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67" fontId="2" fillId="0" borderId="0" xfId="2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Border="1"/>
    <xf numFmtId="0" fontId="4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/>
    </xf>
    <xf numFmtId="168" fontId="2" fillId="0" borderId="0" xfId="2" applyNumberFormat="1" applyFont="1" applyFill="1" applyBorder="1" applyAlignment="1">
      <alignment horizontal="center" vertical="center" wrapText="1"/>
    </xf>
    <xf numFmtId="170" fontId="2" fillId="0" borderId="0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166" fontId="4" fillId="0" borderId="0" xfId="0" applyNumberFormat="1" applyFont="1" applyFill="1"/>
    <xf numFmtId="169" fontId="4" fillId="0" borderId="0" xfId="0" applyNumberFormat="1" applyFont="1" applyFill="1"/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169" fontId="4" fillId="2" borderId="0" xfId="0" applyNumberFormat="1" applyFont="1" applyFill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/>
    </xf>
    <xf numFmtId="171" fontId="3" fillId="2" borderId="0" xfId="0" applyNumberFormat="1" applyFont="1" applyFill="1" applyAlignment="1">
      <alignment horizontal="center" vertical="center"/>
    </xf>
    <xf numFmtId="3" fontId="2" fillId="0" borderId="1" xfId="1" applyNumberFormat="1" applyFont="1" applyFill="1" applyBorder="1" applyAlignment="1">
      <alignment vertical="center" wrapText="1"/>
    </xf>
    <xf numFmtId="3" fontId="4" fillId="2" borderId="1" xfId="1" applyNumberFormat="1" applyFont="1" applyFill="1" applyBorder="1" applyAlignment="1">
      <alignment vertical="center" wrapText="1"/>
    </xf>
    <xf numFmtId="3" fontId="2" fillId="2" borderId="1" xfId="1" applyNumberFormat="1" applyFont="1" applyFill="1" applyBorder="1" applyAlignment="1">
      <alignment vertical="center" wrapText="1"/>
    </xf>
    <xf numFmtId="3" fontId="2" fillId="0" borderId="1" xfId="2" applyNumberFormat="1" applyFont="1" applyFill="1" applyBorder="1" applyAlignment="1">
      <alignment vertical="center" wrapText="1"/>
    </xf>
    <xf numFmtId="3" fontId="4" fillId="0" borderId="1" xfId="1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vertical="center"/>
    </xf>
    <xf numFmtId="0" fontId="5" fillId="2" borderId="0" xfId="0" applyFont="1" applyFill="1"/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2" fillId="2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71" fontId="2" fillId="2" borderId="0" xfId="0" applyNumberFormat="1" applyFont="1" applyFill="1" applyAlignment="1">
      <alignment horizontal="center" vertical="center"/>
    </xf>
    <xf numFmtId="17" fontId="2" fillId="0" borderId="0" xfId="0" applyNumberFormat="1" applyFont="1" applyFill="1" applyBorder="1" applyAlignment="1">
      <alignment horizontal="center" vertical="center" wrapText="1"/>
    </xf>
    <xf numFmtId="171" fontId="6" fillId="2" borderId="0" xfId="0" applyNumberFormat="1" applyFont="1" applyFill="1" applyAlignment="1">
      <alignment horizontal="center" vertical="center"/>
    </xf>
    <xf numFmtId="166" fontId="2" fillId="0" borderId="0" xfId="2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vertical="center"/>
    </xf>
    <xf numFmtId="3" fontId="2" fillId="2" borderId="1" xfId="2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3" fontId="4" fillId="0" borderId="1" xfId="1" applyNumberFormat="1" applyFont="1" applyFill="1" applyBorder="1" applyAlignment="1">
      <alignment vertical="center"/>
    </xf>
    <xf numFmtId="170" fontId="2" fillId="2" borderId="1" xfId="0" applyNumberFormat="1" applyFont="1" applyFill="1" applyBorder="1" applyAlignment="1">
      <alignment horizontal="center" vertical="center"/>
    </xf>
    <xf numFmtId="168" fontId="2" fillId="2" borderId="1" xfId="0" applyNumberFormat="1" applyFont="1" applyFill="1" applyBorder="1" applyAlignment="1">
      <alignment horizontal="center" vertical="center"/>
    </xf>
    <xf numFmtId="170" fontId="4" fillId="2" borderId="1" xfId="0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70" fontId="2" fillId="2" borderId="1" xfId="1" applyNumberFormat="1" applyFont="1" applyFill="1" applyBorder="1" applyAlignment="1">
      <alignment horizontal="right" vertical="center"/>
    </xf>
    <xf numFmtId="168" fontId="4" fillId="2" borderId="3" xfId="0" applyNumberFormat="1" applyFont="1" applyFill="1" applyBorder="1" applyAlignment="1">
      <alignment horizontal="center" vertical="center"/>
    </xf>
    <xf numFmtId="170" fontId="4" fillId="2" borderId="1" xfId="1" applyNumberFormat="1" applyFont="1" applyFill="1" applyBorder="1" applyAlignment="1">
      <alignment horizontal="right" vertical="center"/>
    </xf>
    <xf numFmtId="168" fontId="2" fillId="2" borderId="3" xfId="0" applyNumberFormat="1" applyFont="1" applyFill="1" applyBorder="1" applyAlignment="1">
      <alignment horizontal="center" vertical="center"/>
    </xf>
    <xf numFmtId="168" fontId="2" fillId="2" borderId="1" xfId="1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6">
    <cellStyle name="Comma" xfId="1" builtinId="3"/>
    <cellStyle name="Comma 2" xfId="4"/>
    <cellStyle name="Currency" xfId="2" builtinId="4"/>
    <cellStyle name="Currency 4" xfId="5"/>
    <cellStyle name="Normal" xfId="0" builtinId="0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view="pageBreakPreview" zoomScale="115" zoomScaleNormal="90" zoomScaleSheetLayoutView="115" workbookViewId="0">
      <pane xSplit="5" ySplit="8" topLeftCell="I15" activePane="bottomRight" state="frozen"/>
      <selection pane="topRight" activeCell="G1" sqref="G1"/>
      <selection pane="bottomLeft" activeCell="A9" sqref="A9"/>
      <selection pane="bottomRight" activeCell="J22" sqref="J22"/>
    </sheetView>
  </sheetViews>
  <sheetFormatPr defaultColWidth="9.140625" defaultRowHeight="15" outlineLevelRow="1" x14ac:dyDescent="0.25"/>
  <cols>
    <col min="1" max="1" width="46.140625" style="9" customWidth="1"/>
    <col min="2" max="2" width="12.42578125" style="13" customWidth="1"/>
    <col min="3" max="3" width="19" style="14" customWidth="1"/>
    <col min="4" max="4" width="19.7109375" style="14" customWidth="1"/>
    <col min="5" max="5" width="18" style="14" customWidth="1"/>
    <col min="6" max="8" width="20.5703125" style="14" customWidth="1"/>
    <col min="9" max="11" width="20.5703125" style="15" customWidth="1"/>
    <col min="12" max="13" width="20.5703125" style="37" customWidth="1"/>
    <col min="14" max="14" width="9.140625" style="9" customWidth="1"/>
    <col min="15" max="16384" width="9.140625" style="9"/>
  </cols>
  <sheetData>
    <row r="1" spans="1:13" s="4" customFormat="1" ht="11.25" customHeight="1" x14ac:dyDescent="0.2">
      <c r="A1" s="1"/>
      <c r="B1" s="1"/>
      <c r="C1" s="2"/>
      <c r="D1" s="2"/>
      <c r="E1" s="2"/>
      <c r="F1" s="2"/>
      <c r="G1" s="2"/>
      <c r="H1" s="2"/>
      <c r="I1" s="3"/>
      <c r="J1" s="3"/>
      <c r="K1" s="3"/>
      <c r="L1" s="34"/>
      <c r="M1" s="34"/>
    </row>
    <row r="2" spans="1:13" s="5" customFormat="1" ht="12.75" customHeight="1" x14ac:dyDescent="0.25">
      <c r="A2" s="68" t="s">
        <v>3</v>
      </c>
      <c r="B2" s="69" t="s">
        <v>15</v>
      </c>
      <c r="C2" s="71" t="s">
        <v>19</v>
      </c>
      <c r="D2" s="71" t="s">
        <v>20</v>
      </c>
      <c r="E2" s="71" t="s">
        <v>21</v>
      </c>
      <c r="F2" s="63" t="s">
        <v>22</v>
      </c>
      <c r="G2" s="63" t="s">
        <v>23</v>
      </c>
      <c r="H2" s="63" t="s">
        <v>24</v>
      </c>
      <c r="I2" s="65" t="s">
        <v>25</v>
      </c>
      <c r="J2" s="66"/>
      <c r="K2" s="63" t="s">
        <v>26</v>
      </c>
      <c r="L2" s="59" t="s">
        <v>27</v>
      </c>
      <c r="M2" s="59" t="s">
        <v>28</v>
      </c>
    </row>
    <row r="3" spans="1:13" s="5" customFormat="1" ht="98.25" customHeight="1" x14ac:dyDescent="0.2">
      <c r="A3" s="68"/>
      <c r="B3" s="70"/>
      <c r="C3" s="72"/>
      <c r="D3" s="72"/>
      <c r="E3" s="72"/>
      <c r="F3" s="64"/>
      <c r="G3" s="64"/>
      <c r="H3" s="64"/>
      <c r="I3" s="31" t="s">
        <v>17</v>
      </c>
      <c r="J3" s="18" t="s">
        <v>18</v>
      </c>
      <c r="K3" s="67"/>
      <c r="L3" s="60"/>
      <c r="M3" s="60"/>
    </row>
    <row r="4" spans="1:13" s="5" customFormat="1" ht="18.75" customHeight="1" x14ac:dyDescent="0.2">
      <c r="A4" s="31">
        <v>1</v>
      </c>
      <c r="B4" s="32">
        <v>2</v>
      </c>
      <c r="C4" s="33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33">
        <v>10</v>
      </c>
      <c r="K4" s="33">
        <v>11</v>
      </c>
      <c r="L4" s="35">
        <v>12</v>
      </c>
      <c r="M4" s="35">
        <v>13</v>
      </c>
    </row>
    <row r="5" spans="1:13" s="8" customFormat="1" ht="29.25" customHeight="1" x14ac:dyDescent="0.2">
      <c r="A5" s="21" t="s">
        <v>0</v>
      </c>
      <c r="B5" s="18" t="s">
        <v>16</v>
      </c>
      <c r="C5" s="26">
        <v>1604449168</v>
      </c>
      <c r="D5" s="26">
        <v>283138092</v>
      </c>
      <c r="E5" s="26">
        <v>1887587260</v>
      </c>
      <c r="F5" s="26">
        <v>75409110.799999997</v>
      </c>
      <c r="G5" s="26">
        <v>84662352.629999995</v>
      </c>
      <c r="H5" s="26">
        <v>160071463.43000001</v>
      </c>
      <c r="I5" s="50">
        <v>149199568.83028048</v>
      </c>
      <c r="J5" s="51">
        <v>26329335.675931845</v>
      </c>
      <c r="K5" s="51">
        <v>175528904.50621229</v>
      </c>
      <c r="L5" s="40">
        <v>110669742.12999998</v>
      </c>
      <c r="M5" s="40">
        <v>38142677.869999997</v>
      </c>
    </row>
    <row r="6" spans="1:13" ht="29.25" customHeight="1" outlineLevel="1" x14ac:dyDescent="0.25">
      <c r="A6" s="19" t="s">
        <v>1</v>
      </c>
      <c r="B6" s="7" t="s">
        <v>16</v>
      </c>
      <c r="C6" s="27">
        <v>459761907</v>
      </c>
      <c r="D6" s="27">
        <v>81134456</v>
      </c>
      <c r="E6" s="27">
        <v>540896363</v>
      </c>
      <c r="F6" s="27">
        <v>21608809.550000001</v>
      </c>
      <c r="G6" s="26">
        <v>61660622.730000004</v>
      </c>
      <c r="H6" s="30">
        <v>83269432.280000001</v>
      </c>
      <c r="I6" s="52">
        <v>87552337.850937977</v>
      </c>
      <c r="J6" s="53">
        <v>15450412.56193023</v>
      </c>
      <c r="K6" s="52">
        <v>103002750.4128682</v>
      </c>
      <c r="L6" s="41">
        <v>80602121.329999983</v>
      </c>
      <c r="M6" s="41">
        <v>38142677.869999997</v>
      </c>
    </row>
    <row r="7" spans="1:13" ht="29.25" customHeight="1" outlineLevel="1" x14ac:dyDescent="0.25">
      <c r="A7" s="19" t="s">
        <v>2</v>
      </c>
      <c r="B7" s="7" t="s">
        <v>16</v>
      </c>
      <c r="C7" s="27">
        <v>1144687261</v>
      </c>
      <c r="D7" s="27">
        <v>202003636</v>
      </c>
      <c r="E7" s="27">
        <v>1346690897</v>
      </c>
      <c r="F7" s="27">
        <v>53800301.25</v>
      </c>
      <c r="G7" s="26">
        <v>23001729.899999999</v>
      </c>
      <c r="H7" s="30">
        <v>76802031.150000006</v>
      </c>
      <c r="I7" s="52">
        <v>61647230.97934249</v>
      </c>
      <c r="J7" s="53">
        <v>10878923.114001615</v>
      </c>
      <c r="K7" s="52">
        <v>72526154.093344107</v>
      </c>
      <c r="L7" s="41">
        <v>30067620.800000001</v>
      </c>
      <c r="M7" s="41">
        <v>0</v>
      </c>
    </row>
    <row r="8" spans="1:13" s="8" customFormat="1" ht="29.25" customHeight="1" x14ac:dyDescent="0.2">
      <c r="A8" s="21" t="s">
        <v>4</v>
      </c>
      <c r="B8" s="18" t="s">
        <v>16</v>
      </c>
      <c r="C8" s="28">
        <v>1504824141</v>
      </c>
      <c r="D8" s="28">
        <v>265557204</v>
      </c>
      <c r="E8" s="26">
        <v>1770381345</v>
      </c>
      <c r="F8" s="26">
        <v>70726734.650000006</v>
      </c>
      <c r="G8" s="26">
        <v>12084660.279999999</v>
      </c>
      <c r="H8" s="26">
        <v>82811394.930000007</v>
      </c>
      <c r="I8" s="50">
        <v>35465499.281589977</v>
      </c>
      <c r="J8" s="51">
        <v>6258617.5202805847</v>
      </c>
      <c r="K8" s="51">
        <v>41724116.801870562</v>
      </c>
      <c r="L8" s="40">
        <v>15796941.59</v>
      </c>
      <c r="M8" s="40">
        <v>1097962.73</v>
      </c>
    </row>
    <row r="9" spans="1:13" ht="29.25" customHeight="1" outlineLevel="1" x14ac:dyDescent="0.25">
      <c r="A9" s="19" t="s">
        <v>1</v>
      </c>
      <c r="B9" s="7" t="s">
        <v>16</v>
      </c>
      <c r="C9" s="27">
        <v>371204258</v>
      </c>
      <c r="D9" s="27">
        <v>65506635</v>
      </c>
      <c r="E9" s="27">
        <v>436710893</v>
      </c>
      <c r="F9" s="27">
        <v>17446600.149999999</v>
      </c>
      <c r="G9" s="26">
        <v>2065451.9700000002</v>
      </c>
      <c r="H9" s="30">
        <v>19512052.119999997</v>
      </c>
      <c r="I9" s="52">
        <v>4638518.3208214035</v>
      </c>
      <c r="J9" s="53">
        <v>818562.05661554181</v>
      </c>
      <c r="K9" s="52">
        <v>5457080.3774369452</v>
      </c>
      <c r="L9" s="41">
        <v>2699937.26</v>
      </c>
      <c r="M9" s="41">
        <v>1097962.73</v>
      </c>
    </row>
    <row r="10" spans="1:13" ht="29.25" customHeight="1" outlineLevel="1" x14ac:dyDescent="0.25">
      <c r="A10" s="19" t="s">
        <v>2</v>
      </c>
      <c r="B10" s="7" t="s">
        <v>16</v>
      </c>
      <c r="C10" s="27">
        <v>1133619883</v>
      </c>
      <c r="D10" s="27">
        <v>200050569</v>
      </c>
      <c r="E10" s="27">
        <v>1333670452</v>
      </c>
      <c r="F10" s="27">
        <v>53280134.5</v>
      </c>
      <c r="G10" s="26">
        <v>10019208.309999999</v>
      </c>
      <c r="H10" s="30">
        <v>63299342.810000002</v>
      </c>
      <c r="I10" s="52">
        <v>30826980.960768577</v>
      </c>
      <c r="J10" s="53">
        <v>5440055.463665043</v>
      </c>
      <c r="K10" s="52">
        <v>36267036.424433619</v>
      </c>
      <c r="L10" s="41">
        <v>13097004.33</v>
      </c>
      <c r="M10" s="41">
        <v>0</v>
      </c>
    </row>
    <row r="11" spans="1:13" s="8" customFormat="1" ht="29.25" customHeight="1" x14ac:dyDescent="0.2">
      <c r="A11" s="21" t="s">
        <v>5</v>
      </c>
      <c r="B11" s="18" t="s">
        <v>16</v>
      </c>
      <c r="C11" s="28">
        <v>596000681</v>
      </c>
      <c r="D11" s="28">
        <v>105176593</v>
      </c>
      <c r="E11" s="26">
        <v>701177274</v>
      </c>
      <c r="F11" s="26">
        <v>28012611.25</v>
      </c>
      <c r="G11" s="26">
        <v>0</v>
      </c>
      <c r="H11" s="26">
        <v>28012611.25</v>
      </c>
      <c r="I11" s="50">
        <v>19944344.733890969</v>
      </c>
      <c r="J11" s="51">
        <v>3519590.24715723</v>
      </c>
      <c r="K11" s="54">
        <v>23463934.9810482</v>
      </c>
      <c r="L11" s="40">
        <v>0</v>
      </c>
      <c r="M11" s="48">
        <v>0</v>
      </c>
    </row>
    <row r="12" spans="1:13" s="10" customFormat="1" ht="29.25" customHeight="1" x14ac:dyDescent="0.2">
      <c r="A12" s="19" t="s">
        <v>6</v>
      </c>
      <c r="B12" s="7" t="s">
        <v>16</v>
      </c>
      <c r="C12" s="27">
        <v>243381138</v>
      </c>
      <c r="D12" s="27">
        <v>42949613</v>
      </c>
      <c r="E12" s="27">
        <v>286330751</v>
      </c>
      <c r="F12" s="27">
        <v>11438913.5</v>
      </c>
      <c r="G12" s="26">
        <v>0</v>
      </c>
      <c r="H12" s="30">
        <v>11438913.5</v>
      </c>
      <c r="I12" s="52">
        <v>0</v>
      </c>
      <c r="J12" s="55">
        <v>0</v>
      </c>
      <c r="K12" s="56">
        <v>0</v>
      </c>
      <c r="L12" s="36">
        <v>0</v>
      </c>
      <c r="M12" s="49">
        <v>0</v>
      </c>
    </row>
    <row r="13" spans="1:13" s="8" customFormat="1" ht="29.25" customHeight="1" x14ac:dyDescent="0.2">
      <c r="A13" s="19" t="s">
        <v>7</v>
      </c>
      <c r="B13" s="7" t="s">
        <v>16</v>
      </c>
      <c r="C13" s="27">
        <v>352619543</v>
      </c>
      <c r="D13" s="27">
        <v>62226980</v>
      </c>
      <c r="E13" s="27">
        <v>414846523</v>
      </c>
      <c r="F13" s="27">
        <v>16573697.75</v>
      </c>
      <c r="G13" s="26">
        <v>0</v>
      </c>
      <c r="H13" s="30">
        <v>16573697.75</v>
      </c>
      <c r="I13" s="52">
        <v>19944344.733890969</v>
      </c>
      <c r="J13" s="53">
        <v>3519590.24715723</v>
      </c>
      <c r="K13" s="52">
        <v>23463934.9810482</v>
      </c>
      <c r="L13" s="36">
        <v>0</v>
      </c>
      <c r="M13" s="49">
        <v>0</v>
      </c>
    </row>
    <row r="14" spans="1:13" s="10" customFormat="1" ht="29.25" customHeight="1" x14ac:dyDescent="0.2">
      <c r="A14" s="21" t="s">
        <v>8</v>
      </c>
      <c r="B14" s="18" t="s">
        <v>16</v>
      </c>
      <c r="C14" s="28">
        <v>1311704793</v>
      </c>
      <c r="D14" s="28">
        <v>231477320</v>
      </c>
      <c r="E14" s="26">
        <v>1543182113</v>
      </c>
      <c r="F14" s="26">
        <v>61650125.250000007</v>
      </c>
      <c r="G14" s="26">
        <v>42072624.379999995</v>
      </c>
      <c r="H14" s="26">
        <v>103722749.63</v>
      </c>
      <c r="I14" s="50">
        <v>70984834.885831758</v>
      </c>
      <c r="J14" s="57">
        <v>12526735.568087956</v>
      </c>
      <c r="K14" s="54">
        <v>83511570.453919709</v>
      </c>
      <c r="L14" s="46">
        <v>54996894.769999996</v>
      </c>
      <c r="M14" s="46">
        <v>0</v>
      </c>
    </row>
    <row r="15" spans="1:13" s="10" customFormat="1" ht="29.25" customHeight="1" x14ac:dyDescent="0.2">
      <c r="A15" s="22" t="s">
        <v>9</v>
      </c>
      <c r="B15" s="18" t="s">
        <v>16</v>
      </c>
      <c r="C15" s="28">
        <v>938665315</v>
      </c>
      <c r="D15" s="28">
        <v>153582762</v>
      </c>
      <c r="E15" s="26">
        <v>1092248077</v>
      </c>
      <c r="F15" s="26">
        <v>60268898.700000003</v>
      </c>
      <c r="G15" s="26">
        <v>62165376.800000004</v>
      </c>
      <c r="H15" s="26">
        <v>122434275.5</v>
      </c>
      <c r="I15" s="58">
        <v>134921846.08031595</v>
      </c>
      <c r="J15" s="58">
        <v>19937945.098770827</v>
      </c>
      <c r="K15" s="58">
        <v>154859791.17908677</v>
      </c>
      <c r="L15" s="26">
        <v>97539623.420000002</v>
      </c>
      <c r="M15" s="26">
        <v>42271200.170000002</v>
      </c>
    </row>
    <row r="16" spans="1:13" s="10" customFormat="1" ht="29.25" customHeight="1" x14ac:dyDescent="0.2">
      <c r="A16" s="21" t="s">
        <v>10</v>
      </c>
      <c r="B16" s="7" t="s">
        <v>16</v>
      </c>
      <c r="C16" s="28">
        <v>1079615516</v>
      </c>
      <c r="D16" s="28">
        <v>190520387</v>
      </c>
      <c r="E16" s="26">
        <v>1270135903</v>
      </c>
      <c r="F16" s="26">
        <v>50435929.25</v>
      </c>
      <c r="G16" s="26">
        <v>95625243.610000014</v>
      </c>
      <c r="H16" s="26">
        <v>146061172.86000001</v>
      </c>
      <c r="I16" s="50">
        <v>146652786.92862594</v>
      </c>
      <c r="J16" s="57">
        <v>25879903.57563987</v>
      </c>
      <c r="K16" s="54">
        <v>172532690.50426582</v>
      </c>
      <c r="L16" s="46">
        <v>124726266.77</v>
      </c>
      <c r="M16" s="46">
        <v>7545178.3799999999</v>
      </c>
    </row>
    <row r="17" spans="1:13" s="10" customFormat="1" ht="29.25" customHeight="1" x14ac:dyDescent="0.2">
      <c r="A17" s="23" t="s">
        <v>11</v>
      </c>
      <c r="B17" s="7" t="s">
        <v>16</v>
      </c>
      <c r="C17" s="28">
        <v>102000000</v>
      </c>
      <c r="D17" s="28">
        <v>0</v>
      </c>
      <c r="E17" s="26">
        <v>102000000</v>
      </c>
      <c r="F17" s="26">
        <v>5100000</v>
      </c>
      <c r="G17" s="26">
        <v>85802186.099999994</v>
      </c>
      <c r="H17" s="26">
        <v>90902186.099999994</v>
      </c>
      <c r="I17" s="50">
        <v>81034155.000434592</v>
      </c>
      <c r="J17" s="57">
        <v>14300145.000076693</v>
      </c>
      <c r="K17" s="54">
        <v>95334300.000511289</v>
      </c>
      <c r="L17" s="46">
        <v>95335762.329999998</v>
      </c>
      <c r="M17" s="46">
        <v>0</v>
      </c>
    </row>
    <row r="18" spans="1:13" s="10" customFormat="1" ht="29.25" customHeight="1" x14ac:dyDescent="0.2">
      <c r="A18" s="21" t="s">
        <v>13</v>
      </c>
      <c r="B18" s="18" t="s">
        <v>16</v>
      </c>
      <c r="C18" s="28">
        <v>285531663</v>
      </c>
      <c r="D18" s="28">
        <v>50387942</v>
      </c>
      <c r="E18" s="26">
        <v>335919605</v>
      </c>
      <c r="F18" s="26">
        <v>13603648.600000001</v>
      </c>
      <c r="G18" s="26">
        <v>1850913.74</v>
      </c>
      <c r="H18" s="26">
        <v>15454562.340000002</v>
      </c>
      <c r="I18" s="50">
        <v>7295648.5972707253</v>
      </c>
      <c r="J18" s="57">
        <v>1287467.3995183632</v>
      </c>
      <c r="K18" s="54">
        <v>8583115.9967890885</v>
      </c>
      <c r="L18" s="46">
        <v>4321994.08</v>
      </c>
      <c r="M18" s="46">
        <v>0</v>
      </c>
    </row>
    <row r="19" spans="1:13" s="10" customFormat="1" ht="29.25" customHeight="1" x14ac:dyDescent="0.2">
      <c r="A19" s="21" t="s">
        <v>12</v>
      </c>
      <c r="B19" s="18" t="s">
        <v>16</v>
      </c>
      <c r="C19" s="28">
        <v>104815264</v>
      </c>
      <c r="D19" s="28">
        <v>18496812</v>
      </c>
      <c r="E19" s="26">
        <v>123312076</v>
      </c>
      <c r="F19" s="26">
        <v>11529679.040000001</v>
      </c>
      <c r="G19" s="26">
        <v>7260880.0600000005</v>
      </c>
      <c r="H19" s="26">
        <v>18790559.100000001</v>
      </c>
      <c r="I19" s="50">
        <v>18280499.125787742</v>
      </c>
      <c r="J19" s="57">
        <v>3225970.4339625426</v>
      </c>
      <c r="K19" s="54">
        <v>21506469.559750285</v>
      </c>
      <c r="L19" s="46">
        <v>9459081.6599999983</v>
      </c>
      <c r="M19" s="46">
        <v>3679528.1</v>
      </c>
    </row>
    <row r="20" spans="1:13" s="8" customFormat="1" ht="29.25" customHeight="1" x14ac:dyDescent="0.2">
      <c r="A20" s="61" t="s">
        <v>14</v>
      </c>
      <c r="B20" s="62"/>
      <c r="C20" s="29">
        <v>7527606541</v>
      </c>
      <c r="D20" s="29">
        <v>1298337112</v>
      </c>
      <c r="E20" s="26">
        <v>8825943653</v>
      </c>
      <c r="F20" s="29">
        <v>376736737.54000002</v>
      </c>
      <c r="G20" s="29">
        <v>391524237.60000008</v>
      </c>
      <c r="H20" s="29">
        <v>768260975.1400001</v>
      </c>
      <c r="I20" s="50">
        <v>663779183.46402824</v>
      </c>
      <c r="J20" s="50">
        <v>113265710.5194259</v>
      </c>
      <c r="K20" s="50">
        <f t="shared" ref="J20:K20" si="0">K19+K18+K17+K16+K15+K14+K8+K5+K11</f>
        <v>777044893.98345411</v>
      </c>
      <c r="L20" s="47">
        <v>512846306.74999994</v>
      </c>
      <c r="M20" s="47">
        <v>92736547.249999985</v>
      </c>
    </row>
    <row r="21" spans="1:13" s="8" customFormat="1" ht="29.25" customHeight="1" x14ac:dyDescent="0.25">
      <c r="A21" s="1"/>
      <c r="B21" s="38"/>
      <c r="C21" s="11"/>
      <c r="D21" s="11"/>
      <c r="E21" s="11"/>
      <c r="F21" s="11"/>
      <c r="G21" s="11"/>
      <c r="H21" s="11"/>
      <c r="I21" s="12"/>
      <c r="J21" s="11"/>
      <c r="K21" s="11"/>
      <c r="L21" s="42"/>
      <c r="M21" s="42"/>
    </row>
    <row r="22" spans="1:13" s="8" customFormat="1" ht="29.25" customHeight="1" x14ac:dyDescent="0.25">
      <c r="A22" s="43"/>
      <c r="B22" s="39"/>
      <c r="C22" s="11"/>
      <c r="D22" s="11"/>
      <c r="E22" s="11"/>
      <c r="F22" s="11"/>
      <c r="G22" s="11"/>
      <c r="H22" s="11"/>
      <c r="I22" s="11"/>
      <c r="J22" s="11"/>
      <c r="K22" s="11"/>
      <c r="L22" s="45"/>
      <c r="M22" s="45"/>
    </row>
    <row r="23" spans="1:13" s="8" customFormat="1" ht="29.25" customHeight="1" x14ac:dyDescent="0.25">
      <c r="A23" s="1"/>
      <c r="B23" s="39"/>
      <c r="C23" s="11"/>
      <c r="D23" s="11"/>
      <c r="E23" s="11"/>
      <c r="F23" s="11"/>
      <c r="G23" s="11"/>
      <c r="H23" s="11"/>
      <c r="I23" s="12"/>
      <c r="J23" s="11"/>
      <c r="K23" s="11"/>
      <c r="L23" s="11"/>
      <c r="M23" s="11"/>
    </row>
    <row r="24" spans="1:13" s="8" customFormat="1" ht="29.25" customHeight="1" x14ac:dyDescent="0.2">
      <c r="A24" s="1"/>
      <c r="B24" s="24"/>
      <c r="C24" s="11"/>
      <c r="D24" s="11"/>
      <c r="E24" s="11"/>
      <c r="F24" s="11"/>
      <c r="G24" s="11"/>
      <c r="H24" s="11"/>
      <c r="I24" s="12"/>
      <c r="J24" s="11"/>
      <c r="K24" s="11"/>
      <c r="L24" s="44"/>
      <c r="M24" s="44"/>
    </row>
    <row r="25" spans="1:13" s="8" customFormat="1" ht="29.25" customHeight="1" x14ac:dyDescent="0.25">
      <c r="A25" s="1"/>
      <c r="B25" s="39"/>
      <c r="C25" s="11"/>
      <c r="D25" s="11"/>
      <c r="E25" s="11"/>
      <c r="F25" s="11"/>
      <c r="G25" s="11"/>
      <c r="H25" s="11"/>
      <c r="I25" s="12"/>
      <c r="J25" s="11"/>
      <c r="K25" s="11"/>
      <c r="L25" s="25"/>
      <c r="M25" s="25"/>
    </row>
    <row r="26" spans="1:13" s="8" customFormat="1" ht="29.25" customHeight="1" x14ac:dyDescent="0.25">
      <c r="A26" s="1"/>
      <c r="B26" s="39"/>
      <c r="C26" s="14"/>
      <c r="D26" s="14"/>
      <c r="E26" s="14"/>
      <c r="F26" s="14"/>
      <c r="G26" s="14"/>
      <c r="H26" s="14"/>
      <c r="I26" s="15"/>
      <c r="J26" s="15"/>
      <c r="K26" s="16"/>
      <c r="L26" s="25"/>
      <c r="M26" s="25"/>
    </row>
    <row r="27" spans="1:13" s="8" customFormat="1" ht="29.25" customHeight="1" x14ac:dyDescent="0.25">
      <c r="A27" s="1"/>
      <c r="B27" s="13"/>
      <c r="C27" s="14"/>
      <c r="D27" s="14"/>
      <c r="E27" s="14"/>
      <c r="F27" s="14"/>
      <c r="G27" s="14"/>
      <c r="H27" s="14"/>
      <c r="I27" s="15"/>
      <c r="J27" s="15"/>
      <c r="K27" s="17"/>
      <c r="L27" s="25"/>
      <c r="M27" s="25"/>
    </row>
    <row r="28" spans="1:13" x14ac:dyDescent="0.25">
      <c r="K28" s="20"/>
    </row>
    <row r="29" spans="1:13" x14ac:dyDescent="0.25">
      <c r="K29" s="20"/>
    </row>
    <row r="30" spans="1:13" x14ac:dyDescent="0.25">
      <c r="K30" s="20"/>
    </row>
    <row r="31" spans="1:13" s="37" customFormat="1" x14ac:dyDescent="0.25">
      <c r="A31" s="9"/>
      <c r="B31" s="13"/>
      <c r="C31" s="14"/>
      <c r="D31" s="14"/>
      <c r="E31" s="14"/>
      <c r="F31" s="14"/>
      <c r="G31" s="14"/>
      <c r="H31" s="14"/>
      <c r="I31" s="15"/>
      <c r="J31" s="15"/>
      <c r="K31" s="20"/>
    </row>
    <row r="32" spans="1:13" s="37" customFormat="1" x14ac:dyDescent="0.25">
      <c r="A32" s="9"/>
      <c r="B32" s="13"/>
      <c r="C32" s="14"/>
      <c r="D32" s="14"/>
      <c r="E32" s="14"/>
      <c r="F32" s="14"/>
      <c r="G32" s="14"/>
      <c r="H32" s="14"/>
      <c r="I32" s="15"/>
      <c r="J32" s="15"/>
      <c r="K32" s="17"/>
    </row>
    <row r="33" spans="1:11" s="37" customFormat="1" x14ac:dyDescent="0.25">
      <c r="A33" s="9"/>
      <c r="B33" s="13"/>
      <c r="C33" s="14"/>
      <c r="D33" s="14"/>
      <c r="E33" s="14"/>
      <c r="F33" s="14"/>
      <c r="G33" s="14"/>
      <c r="H33" s="14"/>
      <c r="I33" s="15"/>
      <c r="J33" s="15"/>
      <c r="K33" s="17"/>
    </row>
  </sheetData>
  <mergeCells count="13">
    <mergeCell ref="M2:M3"/>
    <mergeCell ref="L2:L3"/>
    <mergeCell ref="A20:B20"/>
    <mergeCell ref="F2:F3"/>
    <mergeCell ref="G2:G3"/>
    <mergeCell ref="H2:H3"/>
    <mergeCell ref="I2:J2"/>
    <mergeCell ref="K2:K3"/>
    <mergeCell ref="A2:A3"/>
    <mergeCell ref="B2:B3"/>
    <mergeCell ref="C2:C3"/>
    <mergeCell ref="D2:D3"/>
    <mergeCell ref="E2:E3"/>
  </mergeCells>
  <pageMargins left="0.55118110236220474" right="0.31496062992125984" top="0.78740157480314965" bottom="0.98425196850393704" header="0.51181102362204722" footer="0.51181102362204722"/>
  <pageSetup paperSize="9" scale="50" orientation="landscape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SCF_financial info_EUR_eng</vt:lpstr>
      <vt:lpstr>'SCF_financial info_EUR_eng'!Print_Area</vt:lpstr>
    </vt:vector>
  </TitlesOfParts>
  <Company>Ministry of Finance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gtserovski</dc:creator>
  <cp:lastModifiedBy>Станка Рашкова</cp:lastModifiedBy>
  <cp:lastPrinted>2017-02-06T08:38:38Z</cp:lastPrinted>
  <dcterms:created xsi:type="dcterms:W3CDTF">2007-11-29T09:10:22Z</dcterms:created>
  <dcterms:modified xsi:type="dcterms:W3CDTF">2017-04-13T08:51:45Z</dcterms:modified>
</cp:coreProperties>
</file>