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activeTab="0"/>
  </bookViews>
  <sheets>
    <sheet name="Чл. 10 от ЗДБРБ за 2013 г." sheetId="1" r:id="rId1"/>
  </sheets>
  <definedNames>
    <definedName name="_Hlk122350403" localSheetId="0">'Чл. 10 от ЗДБРБ за 2013 г.'!#REF!</definedName>
    <definedName name="_xlnm.Print_Area" localSheetId="0">'Чл. 10 от ЗДБРБ за 2013 г.'!$B$1:$I$336</definedName>
    <definedName name="_xlnm.Print_Titles" localSheetId="0">'Чл. 10 от ЗДБРБ за 2013 г.'!$7:$16</definedName>
    <definedName name="Z_21B677B8_E79E_4384_88AE_F4596F07DA70_.wvu.PrintArea" localSheetId="0" hidden="1">'Чл. 10 от ЗДБРБ за 2013 г.'!$B$1:$I$340</definedName>
    <definedName name="Z_21B677B8_E79E_4384_88AE_F4596F07DA70_.wvu.Rows" localSheetId="0" hidden="1">'Чл. 10 от ЗДБРБ за 2013 г.'!$18:$335</definedName>
    <definedName name="Z_79AE21AE_BFA6_466A_B2BC_FDB733B85E56_.wvu.PrintArea" localSheetId="0" hidden="1">'Чл. 10 от ЗДБРБ за 2013 г.'!$B$1:$I$340</definedName>
    <definedName name="Z_79AE21AE_BFA6_466A_B2BC_FDB733B85E56_.wvu.Rows" localSheetId="0" hidden="1">'Чл. 10 от ЗДБРБ за 2013 г.'!$18:$335</definedName>
    <definedName name="Z_848438FE_8873_11D3_83C7_00805FF5CC9C_.wvu.PrintArea" localSheetId="0" hidden="1">'Чл. 10 от ЗДБРБ за 2013 г.'!$B$1:$H$340</definedName>
    <definedName name="Z_848438FE_8873_11D3_83C7_00805FF5CC9C_.wvu.Rows" localSheetId="0" hidden="1">'Чл. 10 от ЗДБРБ за 2013 г.'!#REF!,'Чл. 10 от ЗДБРБ за 2013 г.'!#REF!</definedName>
    <definedName name="Z_94850B20_B54E_11D3_A791_0000E83A0120_.wvu.PrintArea" localSheetId="0" hidden="1">'Чл. 10 от ЗДБРБ за 2013 г.'!#REF!</definedName>
    <definedName name="Z_94850B20_B54E_11D3_A791_0000E83A0120_.wvu.Rows" localSheetId="0" hidden="1">'Чл. 10 от ЗДБРБ за 2013 г.'!#REF!</definedName>
    <definedName name="Z_BE5A5570_9202_46E0_97A0_5CFBDE15DCC2_.wvu.PrintArea" localSheetId="0" hidden="1">'Чл. 10 от ЗДБРБ за 2013 г.'!$B$1:$I$340</definedName>
    <definedName name="Z_BE5A5570_9202_46E0_97A0_5CFBDE15DCC2_.wvu.Rows" localSheetId="0" hidden="1">'Чл. 10 от ЗДБРБ за 2013 г.'!#REF!,'Чл. 10 от ЗДБРБ за 2013 г.'!#REF!,'Чл. 10 от ЗДБРБ за 2013 г.'!$18:$335,'Чл. 10 от ЗДБРБ за 2013 г.'!#REF!</definedName>
    <definedName name="Z_D3355BB9_888F_11D3_A22C_0060089AC4B0_.wvu.PrintArea" localSheetId="0" hidden="1">'Чл. 10 от ЗДБРБ за 2013 г.'!$B$1:$H$340</definedName>
    <definedName name="Z_D3355BB9_888F_11D3_A22C_0060089AC4B0_.wvu.Rows" localSheetId="0" hidden="1">'Чл. 10 от ЗДБРБ за 2013 г.'!#REF!,'Чл. 10 от ЗДБРБ за 2013 г.'!#REF!</definedName>
  </definedNames>
  <calcPr fullCalcOnLoad="1"/>
</workbook>
</file>

<file path=xl/sharedStrings.xml><?xml version="1.0" encoding="utf-8"?>
<sst xmlns="http://schemas.openxmlformats.org/spreadsheetml/2006/main" count="328" uniqueCount="326">
  <si>
    <t>Bълчи дол</t>
  </si>
  <si>
    <t>Долни чифлик</t>
  </si>
  <si>
    <t>Hово село</t>
  </si>
  <si>
    <t>Cапарева баня</t>
  </si>
  <si>
    <t>Червен бряг</t>
  </si>
  <si>
    <t>Две могили</t>
  </si>
  <si>
    <t>Cливо поле</t>
  </si>
  <si>
    <t>Павел баня</t>
  </si>
  <si>
    <t>Mинерални бани</t>
  </si>
  <si>
    <t>Hови пазар</t>
  </si>
  <si>
    <t>Добричка</t>
  </si>
  <si>
    <t xml:space="preserve">Добрич 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</si>
  <si>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</si>
  <si>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</si>
  <si>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</si>
  <si>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</si>
  <si>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</si>
  <si>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</si>
  <si>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</si>
  <si>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</si>
  <si>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</si>
  <si>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</si>
  <si>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</si>
  <si>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</si>
  <si>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</si>
  <si>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</si>
  <si>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</si>
  <si>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</si>
  <si>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</si>
  <si>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</si>
  <si>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</si>
  <si>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</si>
  <si>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</si>
  <si>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</si>
  <si>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</si>
  <si>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</si>
  <si>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</si>
  <si>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</si>
  <si>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</si>
  <si>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</si>
  <si>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</si>
  <si>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</si>
  <si>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</si>
  <si>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</si>
  <si>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</si>
  <si>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</si>
  <si>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</si>
  <si>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</si>
  <si>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</si>
  <si>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</si>
  <si>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</si>
  <si>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</si>
  <si>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</si>
  <si>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</si>
  <si>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</si>
  <si>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</si>
  <si>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</si>
  <si>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</si>
  <si>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</si>
  <si>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</si>
  <si>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</si>
  <si>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</si>
  <si>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</si>
  <si>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</si>
  <si>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</si>
  <si>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</si>
  <si>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</si>
  <si>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</si>
  <si>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</si>
  <si>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</si>
  <si>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</si>
  <si>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</si>
  <si>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</si>
  <si>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</si>
  <si>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</si>
  <si>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</si>
  <si>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</si>
  <si>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Общо</t>
  </si>
  <si>
    <t>Сопот</t>
  </si>
  <si>
    <t xml:space="preserve">целева субсидия за </t>
  </si>
  <si>
    <t>капиталови разходи</t>
  </si>
  <si>
    <t>Bетово</t>
  </si>
  <si>
    <t>ОБЩИНИ</t>
  </si>
  <si>
    <t>трансфери за местни дейности</t>
  </si>
  <si>
    <t>Обща</t>
  </si>
  <si>
    <t xml:space="preserve">Бюджетни </t>
  </si>
  <si>
    <t>от тях:</t>
  </si>
  <si>
    <t xml:space="preserve"> (в хил. лв.)</t>
  </si>
  <si>
    <t>ВСИЧКО:</t>
  </si>
  <si>
    <t>взаимоотно-</t>
  </si>
  <si>
    <t>в т.ч.</t>
  </si>
  <si>
    <t>шения</t>
  </si>
  <si>
    <t>обща</t>
  </si>
  <si>
    <t>изравнителна</t>
  </si>
  <si>
    <t>субсидия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</si>
  <si>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</si>
  <si>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</si>
  <si>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</si>
  <si>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</si>
  <si>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</si>
  <si>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</si>
  <si>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</si>
  <si>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</si>
  <si>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</si>
  <si>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</si>
  <si>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</si>
  <si>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</si>
  <si>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</si>
  <si>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</si>
  <si>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</si>
  <si>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</si>
  <si>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</si>
  <si>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</si>
  <si>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</si>
  <si>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</si>
  <si>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</si>
  <si>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</si>
  <si>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</si>
  <si>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</si>
  <si>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</si>
  <si>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</si>
  <si>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</si>
  <si>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</si>
  <si>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</si>
  <si>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</si>
  <si>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</si>
  <si>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</si>
  <si>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</si>
  <si>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</si>
  <si>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</si>
  <si>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</si>
  <si>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Девня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</si>
  <si>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</si>
  <si>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</si>
  <si>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</si>
  <si>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</si>
  <si>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</si>
  <si>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</si>
  <si>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</si>
  <si>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</si>
  <si>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</si>
  <si>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</si>
  <si>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</si>
  <si>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</si>
  <si>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</si>
  <si>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</si>
  <si>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</si>
  <si>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</si>
  <si>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</si>
  <si>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</si>
  <si>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</si>
  <si>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</si>
  <si>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</si>
  <si>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</si>
  <si>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</si>
  <si>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</si>
  <si>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</si>
  <si>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</si>
  <si>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</si>
  <si>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</si>
  <si>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</si>
  <si>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</si>
  <si>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</si>
  <si>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</si>
  <si>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</si>
  <si>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</si>
  <si>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</si>
  <si>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</si>
  <si>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</si>
  <si>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</si>
  <si>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</si>
  <si>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</si>
  <si>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</si>
  <si>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</si>
  <si>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</si>
  <si>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</si>
  <si>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</si>
  <si>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</si>
  <si>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</si>
  <si>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</si>
  <si>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</si>
  <si>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</si>
  <si>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</si>
  <si>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</si>
  <si>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</si>
  <si>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</si>
  <si>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</si>
  <si>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</si>
  <si>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</si>
  <si>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</si>
  <si>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</si>
  <si>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</si>
  <si>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</si>
  <si>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</si>
  <si>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</si>
  <si>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</si>
  <si>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</si>
  <si>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</si>
  <si>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</si>
  <si>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</si>
  <si>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</si>
  <si>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</si>
  <si>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</si>
  <si>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</si>
  <si>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</si>
  <si>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</si>
  <si>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</si>
  <si>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</si>
  <si>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</si>
  <si>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</si>
  <si>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</si>
  <si>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</si>
  <si>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</si>
  <si>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</si>
  <si>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</si>
  <si>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</si>
  <si>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</si>
  <si>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</si>
  <si>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</si>
  <si>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</si>
  <si>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</si>
  <si>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</si>
  <si>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</si>
  <si>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</si>
  <si>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</si>
  <si>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</si>
  <si>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</si>
  <si>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</si>
  <si>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</si>
  <si>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</si>
  <si>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</si>
  <si>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</si>
  <si>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</si>
  <si>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</si>
  <si>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</si>
  <si>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</si>
  <si>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</si>
  <si>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</si>
  <si>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</si>
  <si>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</si>
  <si>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</si>
  <si>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</si>
  <si>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</si>
  <si>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</si>
  <si>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</si>
  <si>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</si>
  <si>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</si>
  <si>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</si>
  <si>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</si>
  <si>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</si>
  <si>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</si>
  <si>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</si>
  <si>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</si>
  <si>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</si>
  <si>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</si>
  <si>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</si>
  <si>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</si>
  <si>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</si>
  <si>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</si>
  <si>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</si>
  <si>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</si>
  <si>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</si>
  <si>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</si>
  <si>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</si>
  <si>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</si>
  <si>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</si>
  <si>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</si>
  <si>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</si>
  <si>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</si>
  <si>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</si>
  <si>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</si>
  <si>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</si>
  <si>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</si>
  <si>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</si>
  <si>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</si>
  <si>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</si>
  <si>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Иваново</t>
  </si>
  <si>
    <t>Pусе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</si>
  <si>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</si>
  <si>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</si>
  <si>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</si>
  <si>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</si>
  <si>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</si>
  <si>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</si>
  <si>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</si>
  <si>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</si>
  <si>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</si>
  <si>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</si>
  <si>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</si>
  <si>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</si>
  <si>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</si>
  <si>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</si>
  <si>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</si>
  <si>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</si>
  <si>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</si>
  <si>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</si>
  <si>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</si>
  <si>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</si>
  <si>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</si>
  <si>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</si>
  <si>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</si>
  <si>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</si>
  <si>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</si>
  <si>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</si>
  <si>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</si>
  <si>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</si>
  <si>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за зимно</t>
  </si>
  <si>
    <t>поддържане и</t>
  </si>
  <si>
    <t xml:space="preserve">за изграждане и </t>
  </si>
  <si>
    <t>снегопочистване</t>
  </si>
  <si>
    <t xml:space="preserve">основен ремонт </t>
  </si>
  <si>
    <t>на общински</t>
  </si>
  <si>
    <t>пътища</t>
  </si>
  <si>
    <t xml:space="preserve">на общински </t>
  </si>
  <si>
    <t xml:space="preserve"> 2(к.3+к.4+к.5+к.6)</t>
  </si>
  <si>
    <t>делегираните</t>
  </si>
  <si>
    <t xml:space="preserve">субсидия за </t>
  </si>
  <si>
    <t>от държавата</t>
  </si>
  <si>
    <t>дейности</t>
  </si>
  <si>
    <t xml:space="preserve">формата на субсидии по механизъм, съгласно приложение № 5 и по видове: обща субсидия за делегираните от държавата дейности </t>
  </si>
  <si>
    <t xml:space="preserve"> (2) Взаимоотношенията между централния бюджет и бюджетите на общините могат да се променят чрез трансфери за финансови </t>
  </si>
  <si>
    <t>компенсации от държавата и субвенции без да се влошава утвърденото с чл.1, ал. 3 бюджетно салдо.</t>
  </si>
  <si>
    <t xml:space="preserve">Чл. 10. (1) Приема размерите на бюджетните взаимоотношения между централния бюджет и бюджетите на общините за 2013 г. под </t>
  </si>
  <si>
    <t xml:space="preserve"> снегопочистване на общински пътища 19 000.0 хил.лв., целева субсидия за капиталови разходи 101 900.0 хил. лв., в т.ч. за изграждане и основен </t>
  </si>
  <si>
    <t>ремонт на общински пътища 50 000.0 хил.лв. и по общини, както следва:</t>
  </si>
  <si>
    <r>
      <t>1 941 743.6 хил. лв., трансфери за местни дейности, в т.ч. обща изравнителна субсидия 240 640.0 хил. лв. и трансфер за зимно поддържане и</t>
    </r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</si>
</sst>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#,##0.0"/>
    <numFmt numFmtId="182" formatCode="#,##0.0&quot; хил.лв.&quot;"/>
    <numFmt numFmtId="183" formatCode="#,##0.000"/>
    <numFmt numFmtId="184" formatCode="#,##0.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0"/>
    <numFmt numFmtId="190" formatCode="#,##0.00000"/>
  </numFmts>
  <fonts count="14">
    <font>
      <sz val="12"/>
      <name val="Hebar"/>
      <family val="2"/>
    </font>
    <font>
      <b/>
      <sz val="18"/>
      <name val="Arial"/>
      <family val="0"/>
    </font>
    <font>
      <b/>
      <sz val="12"/>
      <name val="Arial"/>
      <family val="0"/>
    </font>
    <font>
      <sz val="10"/>
      <name val="Timok"/>
      <family val="0"/>
    </font>
    <font>
      <sz val="10"/>
      <name val="Arial"/>
      <family val="0"/>
    </font>
    <font>
      <u val="single"/>
      <sz val="9"/>
      <color indexed="12"/>
      <name val="Hebar"/>
      <family val="2"/>
    </font>
    <font>
      <u val="single"/>
      <sz val="9"/>
      <color indexed="36"/>
      <name val="Heba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1" fontId="4" fillId="0" borderId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Fill="0" applyBorder="0" applyAlignment="0" applyProtection="0"/>
    <xf numFmtId="9" fontId="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 quotePrefix="1">
      <alignment horizontal="left"/>
    </xf>
    <xf numFmtId="181" fontId="8" fillId="0" borderId="1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180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181" fontId="8" fillId="0" borderId="2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8" fillId="0" borderId="0" xfId="0" applyNumberFormat="1" applyFont="1" applyFill="1" applyAlignment="1">
      <alignment horizontal="right"/>
    </xf>
    <xf numFmtId="181" fontId="8" fillId="0" borderId="0" xfId="0" applyNumberFormat="1" applyFont="1" applyFill="1" applyAlignment="1" applyProtection="1">
      <alignment/>
      <protection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" fontId="8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21" applyFont="1" applyFill="1" applyAlignment="1">
      <alignment/>
    </xf>
    <xf numFmtId="0" fontId="8" fillId="0" borderId="0" xfId="2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81" fontId="12" fillId="0" borderId="0" xfId="0" applyNumberFormat="1" applyFont="1" applyFill="1" applyAlignment="1">
      <alignment/>
    </xf>
    <xf numFmtId="0" fontId="12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81" fontId="13" fillId="0" borderId="0" xfId="0" applyNumberFormat="1" applyFont="1" applyFill="1" applyBorder="1" applyAlignment="1" applyProtection="1">
      <alignment/>
      <protection/>
    </xf>
    <xf numFmtId="49" fontId="10" fillId="0" borderId="4" xfId="0" applyNumberFormat="1" applyFont="1" applyFill="1" applyBorder="1" applyAlignment="1">
      <alignment horizontal="justify"/>
    </xf>
    <xf numFmtId="0" fontId="10" fillId="0" borderId="4" xfId="0" applyFont="1" applyFill="1" applyBorder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8" fillId="0" borderId="0" xfId="21" applyFont="1" applyFill="1" applyAlignment="1" quotePrefix="1">
      <alignment/>
    </xf>
    <xf numFmtId="0" fontId="8" fillId="0" borderId="6" xfId="0" applyFont="1" applyFill="1" applyBorder="1" applyAlignment="1">
      <alignment horizontal="center"/>
    </xf>
    <xf numFmtId="0" fontId="8" fillId="0" borderId="0" xfId="21" applyNumberFormat="1" applyFont="1" applyFill="1" applyAlignment="1" quotePrefix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181" fontId="8" fillId="0" borderId="6" xfId="0" applyNumberFormat="1" applyFont="1" applyFill="1" applyBorder="1" applyAlignment="1">
      <alignment/>
    </xf>
    <xf numFmtId="0" fontId="7" fillId="0" borderId="6" xfId="21" applyFont="1" applyFill="1" applyBorder="1" applyAlignment="1" applyProtection="1">
      <alignment/>
      <protection/>
    </xf>
    <xf numFmtId="1" fontId="8" fillId="0" borderId="6" xfId="0" applyNumberFormat="1" applyFont="1" applyFill="1" applyBorder="1" applyAlignment="1" applyProtection="1">
      <alignment/>
      <protection/>
    </xf>
    <xf numFmtId="0" fontId="8" fillId="0" borderId="6" xfId="21" applyFont="1" applyFill="1" applyBorder="1" applyAlignment="1" applyProtection="1">
      <alignment/>
      <protection/>
    </xf>
    <xf numFmtId="0" fontId="8" fillId="0" borderId="6" xfId="21" applyFont="1" applyFill="1" applyBorder="1" applyAlignment="1">
      <alignment/>
    </xf>
    <xf numFmtId="181" fontId="8" fillId="0" borderId="6" xfId="0" applyNumberFormat="1" applyFont="1" applyFill="1" applyBorder="1" applyAlignment="1" applyProtection="1">
      <alignment/>
      <protection/>
    </xf>
    <xf numFmtId="181" fontId="8" fillId="0" borderId="6" xfId="21" applyNumberFormat="1" applyFont="1" applyFill="1" applyBorder="1" applyAlignment="1" applyProtection="1">
      <alignment/>
      <protection/>
    </xf>
    <xf numFmtId="181" fontId="8" fillId="0" borderId="6" xfId="21" applyNumberFormat="1" applyFont="1" applyFill="1" applyBorder="1" applyAlignment="1">
      <alignment/>
    </xf>
    <xf numFmtId="0" fontId="8" fillId="0" borderId="6" xfId="21" applyFont="1" applyFill="1" applyBorder="1" applyAlignment="1" applyProtection="1">
      <alignment/>
      <protection locked="0"/>
    </xf>
    <xf numFmtId="0" fontId="8" fillId="0" borderId="6" xfId="0" applyFont="1" applyFill="1" applyBorder="1" applyAlignment="1">
      <alignment/>
    </xf>
    <xf numFmtId="181" fontId="7" fillId="0" borderId="6" xfId="0" applyNumberFormat="1" applyFont="1" applyFill="1" applyBorder="1" applyAlignment="1" applyProtection="1">
      <alignment/>
      <protection/>
    </xf>
    <xf numFmtId="181" fontId="7" fillId="0" borderId="6" xfId="21" applyNumberFormat="1" applyFont="1" applyFill="1" applyBorder="1" applyAlignment="1" applyProtection="1">
      <alignment/>
      <protection/>
    </xf>
    <xf numFmtId="0" fontId="7" fillId="0" borderId="6" xfId="0" applyFont="1" applyFill="1" applyBorder="1" applyAlignment="1" applyProtection="1">
      <alignment/>
      <protection/>
    </xf>
    <xf numFmtId="181" fontId="7" fillId="0" borderId="6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4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40"/>
  <sheetViews>
    <sheetView showZeros="0" tabSelected="1" zoomScale="75" zoomScaleNormal="75" workbookViewId="0" topLeftCell="A1">
      <pane xSplit="3" ySplit="16" topLeftCell="E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L16" sqref="L16"/>
    </sheetView>
  </sheetViews>
  <sheetFormatPr defaultColWidth="8.796875" defaultRowHeight="15" outlineLevelRow="1"/>
  <cols>
    <col min="1" max="1" width="4.09765625" style="3" customWidth="1"/>
    <col min="2" max="2" width="6.796875" style="3" customWidth="1"/>
    <col min="3" max="3" width="26.09765625" style="3" customWidth="1"/>
    <col min="4" max="4" width="15.796875" style="3" customWidth="1"/>
    <col min="5" max="5" width="12.19921875" style="3" customWidth="1"/>
    <col min="6" max="6" width="10.296875" style="3" customWidth="1"/>
    <col min="7" max="7" width="12.8984375" style="4" customWidth="1"/>
    <col min="8" max="8" width="10.59765625" style="4" customWidth="1"/>
    <col min="9" max="9" width="14.59765625" style="3" customWidth="1"/>
    <col min="10" max="10" width="10.8984375" style="3" customWidth="1"/>
    <col min="11" max="11" width="13.69921875" style="3" customWidth="1"/>
    <col min="12" max="12" width="12.19921875" style="3" customWidth="1"/>
    <col min="13" max="13" width="18.19921875" style="3" customWidth="1"/>
    <col min="14" max="14" width="12.8984375" style="3" customWidth="1"/>
    <col min="15" max="15" width="11" style="3" customWidth="1"/>
    <col min="16" max="16" width="13.296875" style="3" customWidth="1"/>
    <col min="17" max="17" width="13.8984375" style="3" customWidth="1"/>
    <col min="18" max="18" width="10.69921875" style="3" customWidth="1"/>
    <col min="19" max="19" width="12.69921875" style="3" customWidth="1"/>
    <col min="20" max="20" width="13.8984375" style="3" customWidth="1"/>
    <col min="21" max="194" width="7.69921875" style="3" customWidth="1"/>
    <col min="195" max="196" width="0.1015625" style="3" customWidth="1"/>
    <col min="197" max="16384" width="7.69921875" style="3" customWidth="1"/>
  </cols>
  <sheetData>
    <row r="1" spans="2:9" ht="21" customHeight="1">
      <c r="B1" s="40"/>
      <c r="C1" s="40" t="s">
        <v>322</v>
      </c>
      <c r="G1" s="3"/>
      <c r="H1" s="3"/>
      <c r="I1" s="39"/>
    </row>
    <row r="2" spans="2:8" ht="21" customHeight="1">
      <c r="B2" s="40" t="s">
        <v>319</v>
      </c>
      <c r="C2" s="40"/>
      <c r="G2" s="3"/>
      <c r="H2" s="3"/>
    </row>
    <row r="3" spans="2:8" ht="21" customHeight="1">
      <c r="B3" s="56" t="s">
        <v>325</v>
      </c>
      <c r="C3" s="40"/>
      <c r="G3" s="3"/>
      <c r="H3" s="3"/>
    </row>
    <row r="4" spans="2:8" ht="21" customHeight="1">
      <c r="B4" s="54" t="s">
        <v>323</v>
      </c>
      <c r="C4" s="40"/>
      <c r="G4" s="3"/>
      <c r="H4" s="3"/>
    </row>
    <row r="5" spans="1:25" ht="21" customHeight="1">
      <c r="A5" s="5"/>
      <c r="B5" s="40" t="s">
        <v>324</v>
      </c>
      <c r="C5" s="40"/>
      <c r="D5" s="53"/>
      <c r="E5" s="46"/>
      <c r="F5" s="46"/>
      <c r="G5" s="46"/>
      <c r="H5" s="46"/>
      <c r="I5" s="53"/>
      <c r="J5" s="14"/>
      <c r="L5" s="31"/>
      <c r="M5" s="10"/>
      <c r="N5" s="31"/>
      <c r="O5" s="31"/>
      <c r="P5" s="31"/>
      <c r="Q5" s="31"/>
      <c r="R5" s="31"/>
      <c r="S5" s="31"/>
      <c r="T5" s="10"/>
      <c r="U5" s="31"/>
      <c r="V5" s="31"/>
      <c r="W5" s="31"/>
      <c r="X5" s="31"/>
      <c r="Y5" s="31"/>
    </row>
    <row r="6" spans="1:25" ht="15" customHeight="1">
      <c r="A6" s="5"/>
      <c r="B6" s="40"/>
      <c r="C6" s="40"/>
      <c r="D6" s="53"/>
      <c r="E6" s="46"/>
      <c r="F6" s="46"/>
      <c r="G6" s="46"/>
      <c r="H6" s="46"/>
      <c r="I6" s="53"/>
      <c r="J6" s="14"/>
      <c r="L6" s="31"/>
      <c r="M6" s="10"/>
      <c r="N6" s="31"/>
      <c r="O6" s="31"/>
      <c r="P6" s="31"/>
      <c r="Q6" s="31"/>
      <c r="R6" s="31"/>
      <c r="S6" s="31"/>
      <c r="T6" s="10"/>
      <c r="U6" s="31"/>
      <c r="V6" s="31"/>
      <c r="W6" s="31"/>
      <c r="X6" s="31"/>
      <c r="Y6" s="31"/>
    </row>
    <row r="7" spans="1:25" ht="20.25" customHeight="1">
      <c r="A7" s="5"/>
      <c r="D7" s="13"/>
      <c r="E7" s="4"/>
      <c r="F7" s="4"/>
      <c r="I7" s="14" t="s">
        <v>87</v>
      </c>
      <c r="J7" s="35"/>
      <c r="K7" s="5"/>
      <c r="L7" s="31"/>
      <c r="M7" s="10"/>
      <c r="N7" s="31"/>
      <c r="O7" s="31"/>
      <c r="P7" s="31"/>
      <c r="Q7" s="31"/>
      <c r="R7" s="31"/>
      <c r="S7" s="31"/>
      <c r="T7" s="10"/>
      <c r="U7" s="31"/>
      <c r="V7" s="31"/>
      <c r="W7" s="31"/>
      <c r="X7" s="31"/>
      <c r="Y7" s="31"/>
    </row>
    <row r="8" spans="1:25" ht="15.75">
      <c r="A8" s="5"/>
      <c r="B8" s="11"/>
      <c r="C8" s="79"/>
      <c r="D8" s="37"/>
      <c r="E8" s="57" t="s">
        <v>86</v>
      </c>
      <c r="F8" s="58"/>
      <c r="G8" s="58"/>
      <c r="H8" s="58"/>
      <c r="I8" s="59"/>
      <c r="J8" s="42"/>
      <c r="K8" s="43"/>
      <c r="L8" s="31"/>
      <c r="M8" s="21"/>
      <c r="N8" s="10"/>
      <c r="O8" s="1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4" ht="15.75" customHeight="1">
      <c r="A9" s="5"/>
      <c r="B9" s="11"/>
      <c r="C9" s="80"/>
      <c r="D9" s="17" t="s">
        <v>85</v>
      </c>
      <c r="E9" s="21"/>
      <c r="F9" s="60" t="s">
        <v>83</v>
      </c>
      <c r="G9" s="61"/>
      <c r="H9" s="60" t="s">
        <v>79</v>
      </c>
      <c r="I9" s="61"/>
      <c r="J9" s="16"/>
      <c r="K9" s="31"/>
      <c r="L9" s="21"/>
      <c r="M9" s="21"/>
      <c r="N9" s="21"/>
      <c r="O9" s="21"/>
      <c r="P9" s="31"/>
      <c r="Q9" s="21"/>
      <c r="R9" s="21"/>
      <c r="S9" s="31"/>
      <c r="T9" s="31"/>
      <c r="U9" s="31"/>
      <c r="V9" s="31"/>
      <c r="W9" s="31"/>
      <c r="X9" s="31"/>
    </row>
    <row r="10" spans="1:24" ht="15.75" customHeight="1">
      <c r="A10" s="5"/>
      <c r="B10" s="11"/>
      <c r="C10" s="17"/>
      <c r="D10" s="17" t="s">
        <v>89</v>
      </c>
      <c r="E10" s="16" t="s">
        <v>84</v>
      </c>
      <c r="F10" s="34"/>
      <c r="G10" s="33"/>
      <c r="H10" s="62" t="s">
        <v>80</v>
      </c>
      <c r="I10" s="63"/>
      <c r="J10" s="16"/>
      <c r="K10" s="21"/>
      <c r="L10" s="21"/>
      <c r="M10" s="21"/>
      <c r="N10" s="21"/>
      <c r="O10" s="10"/>
      <c r="P10" s="10"/>
      <c r="Q10" s="10"/>
      <c r="R10" s="10"/>
      <c r="S10" s="28"/>
      <c r="T10" s="31"/>
      <c r="U10" s="31"/>
      <c r="V10" s="31"/>
      <c r="W10" s="31"/>
      <c r="X10" s="31"/>
    </row>
    <row r="11" spans="1:23" ht="15.75">
      <c r="A11" s="5"/>
      <c r="B11" s="11"/>
      <c r="C11" s="17" t="s">
        <v>82</v>
      </c>
      <c r="D11" s="17" t="s">
        <v>91</v>
      </c>
      <c r="E11" s="17" t="s">
        <v>316</v>
      </c>
      <c r="F11" s="18" t="s">
        <v>92</v>
      </c>
      <c r="G11" s="38" t="s">
        <v>306</v>
      </c>
      <c r="H11" s="28" t="s">
        <v>77</v>
      </c>
      <c r="I11" s="55" t="s">
        <v>90</v>
      </c>
      <c r="J11" s="36"/>
      <c r="K11" s="21"/>
      <c r="L11" s="21"/>
      <c r="M11" s="21"/>
      <c r="N11" s="10"/>
      <c r="O11" s="10"/>
      <c r="P11" s="28"/>
      <c r="Q11" s="10"/>
      <c r="R11" s="8"/>
      <c r="S11" s="31"/>
      <c r="T11" s="31"/>
      <c r="U11" s="31"/>
      <c r="V11" s="31"/>
      <c r="W11" s="31"/>
    </row>
    <row r="12" spans="1:23" ht="15.75">
      <c r="A12" s="5"/>
      <c r="B12" s="11"/>
      <c r="C12" s="81"/>
      <c r="D12" s="17"/>
      <c r="E12" s="17" t="s">
        <v>315</v>
      </c>
      <c r="F12" s="18" t="s">
        <v>93</v>
      </c>
      <c r="G12" s="18" t="s">
        <v>307</v>
      </c>
      <c r="H12" s="47"/>
      <c r="I12" s="12" t="s">
        <v>308</v>
      </c>
      <c r="J12" s="31"/>
      <c r="K12" s="21"/>
      <c r="L12" s="21"/>
      <c r="M12" s="21"/>
      <c r="N12" s="10"/>
      <c r="O12" s="10"/>
      <c r="P12" s="10"/>
      <c r="Q12" s="10"/>
      <c r="R12" s="8"/>
      <c r="S12" s="31"/>
      <c r="T12" s="31"/>
      <c r="U12" s="31"/>
      <c r="V12" s="31"/>
      <c r="W12" s="31"/>
    </row>
    <row r="13" spans="1:23" ht="15.75">
      <c r="A13" s="5"/>
      <c r="B13" s="11"/>
      <c r="C13" s="81"/>
      <c r="D13" s="18"/>
      <c r="E13" s="17" t="s">
        <v>317</v>
      </c>
      <c r="F13" s="18" t="s">
        <v>94</v>
      </c>
      <c r="G13" s="18" t="s">
        <v>309</v>
      </c>
      <c r="H13" s="23"/>
      <c r="I13" s="7" t="s">
        <v>310</v>
      </c>
      <c r="J13" s="31"/>
      <c r="K13" s="10"/>
      <c r="L13" s="21"/>
      <c r="M13" s="21"/>
      <c r="N13" s="10"/>
      <c r="O13" s="10"/>
      <c r="P13" s="10"/>
      <c r="Q13" s="10"/>
      <c r="R13" s="8"/>
      <c r="S13" s="31"/>
      <c r="T13" s="31"/>
      <c r="U13" s="31"/>
      <c r="V13" s="31"/>
      <c r="W13" s="31"/>
    </row>
    <row r="14" spans="1:23" ht="15.75">
      <c r="A14" s="5"/>
      <c r="B14" s="11"/>
      <c r="C14" s="81"/>
      <c r="D14" s="18"/>
      <c r="E14" s="17" t="s">
        <v>318</v>
      </c>
      <c r="F14" s="18"/>
      <c r="G14" s="18" t="s">
        <v>311</v>
      </c>
      <c r="H14" s="23"/>
      <c r="I14" s="7" t="s">
        <v>313</v>
      </c>
      <c r="J14" s="31"/>
      <c r="K14" s="10"/>
      <c r="L14" s="21"/>
      <c r="M14" s="21"/>
      <c r="N14" s="10"/>
      <c r="O14" s="10"/>
      <c r="P14" s="10"/>
      <c r="Q14" s="10"/>
      <c r="R14" s="8"/>
      <c r="S14" s="31"/>
      <c r="T14" s="31"/>
      <c r="U14" s="31"/>
      <c r="V14" s="31"/>
      <c r="W14" s="31"/>
    </row>
    <row r="15" spans="1:23" ht="15.75">
      <c r="A15" s="5"/>
      <c r="B15" s="11"/>
      <c r="C15" s="82"/>
      <c r="D15" s="19"/>
      <c r="E15" s="22"/>
      <c r="F15" s="19"/>
      <c r="G15" s="19" t="s">
        <v>312</v>
      </c>
      <c r="H15" s="33"/>
      <c r="I15" s="19" t="s">
        <v>312</v>
      </c>
      <c r="J15" s="31"/>
      <c r="K15" s="10"/>
      <c r="L15" s="21"/>
      <c r="M15" s="21"/>
      <c r="N15" s="10"/>
      <c r="O15" s="10"/>
      <c r="P15" s="10"/>
      <c r="Q15" s="10"/>
      <c r="R15" s="8"/>
      <c r="S15" s="31"/>
      <c r="T15" s="31"/>
      <c r="U15" s="31"/>
      <c r="V15" s="31"/>
      <c r="W15" s="31"/>
    </row>
    <row r="16" spans="1:23" s="27" customFormat="1" ht="16.5" customHeight="1">
      <c r="A16" s="24"/>
      <c r="B16" s="25"/>
      <c r="C16" s="26">
        <v>1</v>
      </c>
      <c r="D16" s="51" t="s">
        <v>314</v>
      </c>
      <c r="E16" s="52">
        <v>3</v>
      </c>
      <c r="F16" s="52">
        <f>E16+1</f>
        <v>4</v>
      </c>
      <c r="G16" s="52">
        <f>F16+1</f>
        <v>5</v>
      </c>
      <c r="H16" s="52">
        <f>G16+1</f>
        <v>6</v>
      </c>
      <c r="I16" s="52">
        <f>H16+1</f>
        <v>7</v>
      </c>
      <c r="J16" s="29"/>
      <c r="K16" s="29"/>
      <c r="L16" s="29"/>
      <c r="M16" s="29"/>
      <c r="N16" s="29"/>
      <c r="O16" s="30"/>
      <c r="P16" s="29"/>
      <c r="Q16" s="30"/>
      <c r="R16" s="29"/>
      <c r="S16" s="32"/>
      <c r="T16" s="32"/>
      <c r="U16" s="32"/>
      <c r="V16" s="32"/>
      <c r="W16" s="32"/>
    </row>
    <row r="17" spans="1:9" ht="10.5" customHeight="1">
      <c r="A17" s="5"/>
      <c r="B17" s="11"/>
      <c r="C17" s="64"/>
      <c r="D17" s="65"/>
      <c r="E17" s="65"/>
      <c r="F17" s="65"/>
      <c r="G17" s="65"/>
      <c r="H17" s="65"/>
      <c r="I17" s="65"/>
    </row>
    <row r="18" spans="3:10" ht="15.75" customHeight="1" outlineLevel="1">
      <c r="C18" s="66" t="s">
        <v>95</v>
      </c>
      <c r="D18" s="67"/>
      <c r="E18" s="68"/>
      <c r="F18" s="69"/>
      <c r="G18" s="69"/>
      <c r="H18" s="69"/>
      <c r="I18" s="69"/>
      <c r="J18" s="20"/>
    </row>
    <row r="19" spans="3:15" ht="15.75" customHeight="1" outlineLevel="1">
      <c r="C19" s="68" t="s">
        <v>96</v>
      </c>
      <c r="D19" s="70">
        <f aca="true" t="shared" si="0" ref="D19:D32">SUM(E19:H19)</f>
        <v>4942.599999999999</v>
      </c>
      <c r="E19" s="71">
        <v>4403.6</v>
      </c>
      <c r="F19" s="72">
        <v>144.7</v>
      </c>
      <c r="G19" s="72">
        <v>62.9</v>
      </c>
      <c r="H19" s="72">
        <v>331.4</v>
      </c>
      <c r="I19" s="72">
        <v>214.6</v>
      </c>
      <c r="J19" s="15"/>
      <c r="K19" s="15"/>
      <c r="L19" s="15"/>
      <c r="M19" s="15"/>
      <c r="N19" s="15"/>
      <c r="O19" s="15"/>
    </row>
    <row r="20" spans="3:15" ht="15.75" customHeight="1" outlineLevel="1">
      <c r="C20" s="68" t="s">
        <v>97</v>
      </c>
      <c r="D20" s="70">
        <f t="shared" si="0"/>
        <v>4348.6</v>
      </c>
      <c r="E20" s="71">
        <v>3059.9</v>
      </c>
      <c r="F20" s="72">
        <v>678.8</v>
      </c>
      <c r="G20" s="72">
        <v>164.4</v>
      </c>
      <c r="H20" s="72">
        <v>445.5</v>
      </c>
      <c r="I20" s="72">
        <v>336.9</v>
      </c>
      <c r="J20" s="15"/>
      <c r="K20" s="15"/>
      <c r="L20" s="15"/>
      <c r="M20" s="15"/>
      <c r="N20" s="15"/>
      <c r="O20" s="15"/>
    </row>
    <row r="21" spans="3:15" ht="15.75" customHeight="1" outlineLevel="1">
      <c r="C21" s="68" t="s">
        <v>98</v>
      </c>
      <c r="D21" s="70">
        <f t="shared" si="0"/>
        <v>23956.5</v>
      </c>
      <c r="E21" s="71">
        <v>21215.7</v>
      </c>
      <c r="F21" s="72">
        <v>1950</v>
      </c>
      <c r="G21" s="72">
        <v>90.6</v>
      </c>
      <c r="H21" s="72">
        <v>700.2</v>
      </c>
      <c r="I21" s="72">
        <v>308.6</v>
      </c>
      <c r="J21" s="15"/>
      <c r="K21" s="15"/>
      <c r="L21" s="15"/>
      <c r="M21" s="15"/>
      <c r="N21" s="15"/>
      <c r="O21" s="15"/>
    </row>
    <row r="22" spans="3:15" ht="15.75" customHeight="1" outlineLevel="1">
      <c r="C22" s="68" t="s">
        <v>99</v>
      </c>
      <c r="D22" s="70">
        <f t="shared" si="0"/>
        <v>12136.099999999999</v>
      </c>
      <c r="E22" s="71">
        <v>10412.8</v>
      </c>
      <c r="F22" s="72">
        <v>1461.5</v>
      </c>
      <c r="G22" s="72">
        <v>21.3</v>
      </c>
      <c r="H22" s="72">
        <v>240.5</v>
      </c>
      <c r="I22" s="72">
        <v>73</v>
      </c>
      <c r="J22" s="15"/>
      <c r="K22" s="15"/>
      <c r="L22" s="15"/>
      <c r="M22" s="15"/>
      <c r="N22" s="15"/>
      <c r="O22" s="15"/>
    </row>
    <row r="23" spans="3:15" ht="15.75" customHeight="1" outlineLevel="1">
      <c r="C23" s="68" t="s">
        <v>100</v>
      </c>
      <c r="D23" s="70">
        <f t="shared" si="0"/>
        <v>6288.5</v>
      </c>
      <c r="E23" s="71">
        <v>4920.6</v>
      </c>
      <c r="F23" s="72">
        <v>1021.7</v>
      </c>
      <c r="G23" s="72">
        <v>76</v>
      </c>
      <c r="H23" s="72">
        <v>270.2</v>
      </c>
      <c r="I23" s="72">
        <v>125.3</v>
      </c>
      <c r="J23" s="15"/>
      <c r="K23" s="15"/>
      <c r="L23" s="15"/>
      <c r="M23" s="15"/>
      <c r="N23" s="15"/>
      <c r="O23" s="15"/>
    </row>
    <row r="24" spans="3:15" ht="15.75" customHeight="1" outlineLevel="1">
      <c r="C24" s="68" t="s">
        <v>101</v>
      </c>
      <c r="D24" s="70">
        <f t="shared" si="0"/>
        <v>2335.2</v>
      </c>
      <c r="E24" s="71">
        <v>1689.5</v>
      </c>
      <c r="F24" s="72">
        <v>402.9</v>
      </c>
      <c r="G24" s="72">
        <v>38.2</v>
      </c>
      <c r="H24" s="72">
        <v>204.6</v>
      </c>
      <c r="I24" s="72">
        <v>129.7</v>
      </c>
      <c r="J24" s="15"/>
      <c r="K24" s="15"/>
      <c r="L24" s="15"/>
      <c r="M24" s="15"/>
      <c r="N24" s="15"/>
      <c r="O24" s="15"/>
    </row>
    <row r="25" spans="3:15" ht="15.75" customHeight="1" outlineLevel="1">
      <c r="C25" s="68" t="s">
        <v>102</v>
      </c>
      <c r="D25" s="70">
        <f t="shared" si="0"/>
        <v>17652.2</v>
      </c>
      <c r="E25" s="71">
        <v>13857.1</v>
      </c>
      <c r="F25" s="72">
        <v>2726</v>
      </c>
      <c r="G25" s="72">
        <v>144.2</v>
      </c>
      <c r="H25" s="72">
        <v>924.9</v>
      </c>
      <c r="I25" s="72">
        <v>491.1</v>
      </c>
      <c r="J25" s="15"/>
      <c r="K25" s="15"/>
      <c r="L25" s="15"/>
      <c r="M25" s="15"/>
      <c r="N25" s="15"/>
      <c r="O25" s="15"/>
    </row>
    <row r="26" spans="3:15" ht="15.75" customHeight="1" outlineLevel="1">
      <c r="C26" s="68" t="s">
        <v>103</v>
      </c>
      <c r="D26" s="70">
        <f t="shared" si="0"/>
        <v>7380.5</v>
      </c>
      <c r="E26" s="71">
        <v>6295</v>
      </c>
      <c r="F26" s="72">
        <v>554.3</v>
      </c>
      <c r="G26" s="72">
        <v>112.3</v>
      </c>
      <c r="H26" s="72">
        <v>418.9</v>
      </c>
      <c r="I26" s="72">
        <v>284.2</v>
      </c>
      <c r="J26" s="15"/>
      <c r="K26" s="15"/>
      <c r="L26" s="15"/>
      <c r="M26" s="15"/>
      <c r="N26" s="15"/>
      <c r="O26" s="15"/>
    </row>
    <row r="27" spans="3:15" ht="15.75" customHeight="1" outlineLevel="1">
      <c r="C27" s="68" t="s">
        <v>104</v>
      </c>
      <c r="D27" s="70">
        <f t="shared" si="0"/>
        <v>13622.8</v>
      </c>
      <c r="E27" s="71">
        <v>11038.1</v>
      </c>
      <c r="F27" s="72">
        <v>1574.8</v>
      </c>
      <c r="G27" s="72">
        <v>137</v>
      </c>
      <c r="H27" s="72">
        <v>872.9</v>
      </c>
      <c r="I27" s="72">
        <v>466.6</v>
      </c>
      <c r="J27" s="15"/>
      <c r="K27" s="15"/>
      <c r="L27" s="15"/>
      <c r="M27" s="15"/>
      <c r="N27" s="15"/>
      <c r="O27" s="15"/>
    </row>
    <row r="28" spans="3:15" ht="15.75" customHeight="1" outlineLevel="1">
      <c r="C28" s="68" t="s">
        <v>105</v>
      </c>
      <c r="D28" s="70">
        <f t="shared" si="0"/>
        <v>6700.2</v>
      </c>
      <c r="E28" s="71">
        <v>5351.3</v>
      </c>
      <c r="F28" s="72">
        <v>998.9</v>
      </c>
      <c r="G28" s="72">
        <v>48.5</v>
      </c>
      <c r="H28" s="72">
        <v>301.5</v>
      </c>
      <c r="I28" s="72">
        <v>165.2</v>
      </c>
      <c r="J28" s="15"/>
      <c r="K28" s="15"/>
      <c r="L28" s="15"/>
      <c r="M28" s="15"/>
      <c r="N28" s="15"/>
      <c r="O28" s="15"/>
    </row>
    <row r="29" spans="3:15" ht="15.75" customHeight="1" outlineLevel="1">
      <c r="C29" s="68" t="s">
        <v>106</v>
      </c>
      <c r="D29" s="70">
        <f t="shared" si="0"/>
        <v>5604.299999999999</v>
      </c>
      <c r="E29" s="71">
        <v>4294.8</v>
      </c>
      <c r="F29" s="72">
        <v>857.7</v>
      </c>
      <c r="G29" s="72">
        <v>98.4</v>
      </c>
      <c r="H29" s="72">
        <v>353.4</v>
      </c>
      <c r="I29" s="72">
        <v>190.6</v>
      </c>
      <c r="J29" s="15"/>
      <c r="K29" s="15"/>
      <c r="L29" s="15"/>
      <c r="M29" s="15"/>
      <c r="N29" s="15"/>
      <c r="O29" s="15"/>
    </row>
    <row r="30" spans="3:15" ht="15.75" customHeight="1" outlineLevel="1">
      <c r="C30" s="68" t="s">
        <v>107</v>
      </c>
      <c r="D30" s="70">
        <f t="shared" si="0"/>
        <v>2876.8999999999996</v>
      </c>
      <c r="E30" s="71">
        <v>2060.5</v>
      </c>
      <c r="F30" s="72">
        <v>322.5</v>
      </c>
      <c r="G30" s="72">
        <v>101.7</v>
      </c>
      <c r="H30" s="72">
        <v>392.2</v>
      </c>
      <c r="I30" s="72">
        <v>263.2</v>
      </c>
      <c r="J30" s="15"/>
      <c r="K30" s="15"/>
      <c r="L30" s="15"/>
      <c r="M30" s="15"/>
      <c r="N30" s="15"/>
      <c r="O30" s="15"/>
    </row>
    <row r="31" spans="3:15" ht="15.75" customHeight="1" outlineLevel="1">
      <c r="C31" s="68" t="s">
        <v>108</v>
      </c>
      <c r="D31" s="70">
        <f t="shared" si="0"/>
        <v>4242.5</v>
      </c>
      <c r="E31" s="71">
        <v>3389.3</v>
      </c>
      <c r="F31" s="72">
        <v>619.4</v>
      </c>
      <c r="G31" s="72">
        <v>24.7</v>
      </c>
      <c r="H31" s="72">
        <v>209.1</v>
      </c>
      <c r="I31" s="72">
        <v>83.8</v>
      </c>
      <c r="J31" s="15"/>
      <c r="K31" s="15"/>
      <c r="L31" s="15"/>
      <c r="M31" s="15"/>
      <c r="N31" s="15"/>
      <c r="O31" s="15"/>
    </row>
    <row r="32" spans="3:15" ht="15.75" customHeight="1" outlineLevel="1">
      <c r="C32" s="68" t="s">
        <v>109</v>
      </c>
      <c r="D32" s="70">
        <f t="shared" si="0"/>
        <v>3944.2</v>
      </c>
      <c r="E32" s="71">
        <v>2956.3</v>
      </c>
      <c r="F32" s="72">
        <v>673.2</v>
      </c>
      <c r="G32" s="72">
        <v>81.7</v>
      </c>
      <c r="H32" s="72">
        <v>233</v>
      </c>
      <c r="I32" s="72">
        <v>135.7</v>
      </c>
      <c r="J32" s="15"/>
      <c r="K32" s="15"/>
      <c r="L32" s="15"/>
      <c r="M32" s="15"/>
      <c r="N32" s="15"/>
      <c r="O32" s="15"/>
    </row>
    <row r="33" spans="3:15" ht="15.75" customHeight="1" outlineLevel="1">
      <c r="C33" s="68"/>
      <c r="D33" s="70"/>
      <c r="E33" s="71"/>
      <c r="F33" s="72"/>
      <c r="G33" s="72"/>
      <c r="H33" s="72"/>
      <c r="I33" s="72"/>
      <c r="J33" s="15"/>
      <c r="K33" s="15"/>
      <c r="L33" s="15"/>
      <c r="M33" s="15"/>
      <c r="N33" s="15"/>
      <c r="O33" s="15"/>
    </row>
    <row r="34" spans="3:15" ht="15.75" customHeight="1" outlineLevel="1">
      <c r="C34" s="66" t="s">
        <v>110</v>
      </c>
      <c r="D34" s="70"/>
      <c r="E34" s="71"/>
      <c r="F34" s="72"/>
      <c r="G34" s="72"/>
      <c r="H34" s="72"/>
      <c r="I34" s="72"/>
      <c r="J34" s="15"/>
      <c r="K34" s="15"/>
      <c r="L34" s="15"/>
      <c r="M34" s="15"/>
      <c r="N34" s="15"/>
      <c r="O34" s="15"/>
    </row>
    <row r="35" spans="3:15" ht="15.75" customHeight="1" outlineLevel="1">
      <c r="C35" s="68" t="s">
        <v>111</v>
      </c>
      <c r="D35" s="70">
        <f aca="true" t="shared" si="1" ref="D35:D47">SUM(E35:H35)</f>
        <v>9101.800000000001</v>
      </c>
      <c r="E35" s="71">
        <v>7141.8</v>
      </c>
      <c r="F35" s="72">
        <v>1481.3</v>
      </c>
      <c r="G35" s="72">
        <v>64.6</v>
      </c>
      <c r="H35" s="72">
        <v>414.1</v>
      </c>
      <c r="I35" s="72">
        <v>220</v>
      </c>
      <c r="J35" s="15"/>
      <c r="K35" s="15"/>
      <c r="L35" s="15"/>
      <c r="M35" s="15"/>
      <c r="N35" s="15"/>
      <c r="O35" s="15"/>
    </row>
    <row r="36" spans="3:15" ht="15.75" customHeight="1" outlineLevel="1">
      <c r="C36" s="68" t="s">
        <v>112</v>
      </c>
      <c r="D36" s="70">
        <f t="shared" si="1"/>
        <v>62486.49999999999</v>
      </c>
      <c r="E36" s="71">
        <v>60295.7</v>
      </c>
      <c r="F36" s="72">
        <v>1276.2</v>
      </c>
      <c r="G36" s="72">
        <v>59.9</v>
      </c>
      <c r="H36" s="72">
        <v>854.7</v>
      </c>
      <c r="I36" s="72">
        <v>139.7</v>
      </c>
      <c r="J36" s="15"/>
      <c r="K36" s="15"/>
      <c r="L36" s="15"/>
      <c r="M36" s="15"/>
      <c r="N36" s="15"/>
      <c r="O36" s="15"/>
    </row>
    <row r="37" spans="3:15" ht="15.75" customHeight="1" outlineLevel="1">
      <c r="C37" s="68" t="s">
        <v>113</v>
      </c>
      <c r="D37" s="70">
        <f t="shared" si="1"/>
        <v>4354.9</v>
      </c>
      <c r="E37" s="71">
        <v>3627.4</v>
      </c>
      <c r="F37" s="72">
        <v>516.5</v>
      </c>
      <c r="G37" s="72">
        <v>20.5</v>
      </c>
      <c r="H37" s="72">
        <v>190.5</v>
      </c>
      <c r="I37" s="72">
        <v>70.5</v>
      </c>
      <c r="J37" s="15"/>
      <c r="K37" s="15"/>
      <c r="L37" s="15"/>
      <c r="M37" s="15"/>
      <c r="N37" s="15"/>
      <c r="O37" s="15"/>
    </row>
    <row r="38" spans="3:15" ht="15.75" customHeight="1" outlineLevel="1">
      <c r="C38" s="68" t="s">
        <v>114</v>
      </c>
      <c r="D38" s="70">
        <f t="shared" si="1"/>
        <v>9522.300000000001</v>
      </c>
      <c r="E38" s="71">
        <v>7565</v>
      </c>
      <c r="F38" s="72">
        <v>1228.1</v>
      </c>
      <c r="G38" s="72">
        <v>100.5</v>
      </c>
      <c r="H38" s="72">
        <v>628.7</v>
      </c>
      <c r="I38" s="72">
        <v>342.2</v>
      </c>
      <c r="J38" s="15"/>
      <c r="K38" s="15"/>
      <c r="L38" s="15"/>
      <c r="M38" s="15"/>
      <c r="N38" s="15"/>
      <c r="O38" s="15"/>
    </row>
    <row r="39" spans="3:15" ht="15.75" customHeight="1" outlineLevel="1">
      <c r="C39" s="68" t="s">
        <v>115</v>
      </c>
      <c r="D39" s="70">
        <f t="shared" si="1"/>
        <v>2473.7</v>
      </c>
      <c r="E39" s="71">
        <v>1775.3</v>
      </c>
      <c r="F39" s="72">
        <v>182.9</v>
      </c>
      <c r="G39" s="72">
        <v>112.3</v>
      </c>
      <c r="H39" s="72">
        <v>403.2</v>
      </c>
      <c r="I39" s="72">
        <v>261.5</v>
      </c>
      <c r="J39" s="15"/>
      <c r="K39" s="15"/>
      <c r="L39" s="15"/>
      <c r="M39" s="15"/>
      <c r="N39" s="15"/>
      <c r="O39" s="15"/>
    </row>
    <row r="40" spans="3:15" ht="15.75" customHeight="1" outlineLevel="1">
      <c r="C40" s="68" t="s">
        <v>116</v>
      </c>
      <c r="D40" s="70">
        <f t="shared" si="1"/>
        <v>6982.900000000001</v>
      </c>
      <c r="E40" s="71">
        <v>6405.6</v>
      </c>
      <c r="F40" s="72">
        <v>255.9</v>
      </c>
      <c r="G40" s="72">
        <v>36.1</v>
      </c>
      <c r="H40" s="72">
        <v>285.3</v>
      </c>
      <c r="I40" s="72">
        <v>122.9</v>
      </c>
      <c r="J40" s="15"/>
      <c r="K40" s="15"/>
      <c r="L40" s="15"/>
      <c r="M40" s="15"/>
      <c r="N40" s="15"/>
      <c r="O40" s="15"/>
    </row>
    <row r="41" spans="3:15" ht="15.75" customHeight="1" outlineLevel="1">
      <c r="C41" s="68" t="s">
        <v>117</v>
      </c>
      <c r="D41" s="70">
        <f t="shared" si="1"/>
        <v>8301.800000000001</v>
      </c>
      <c r="E41" s="71">
        <v>7626.1</v>
      </c>
      <c r="F41" s="72">
        <v>265.8</v>
      </c>
      <c r="G41" s="72">
        <v>67.6</v>
      </c>
      <c r="H41" s="72">
        <v>342.3</v>
      </c>
      <c r="I41" s="72">
        <v>150.5</v>
      </c>
      <c r="J41" s="15"/>
      <c r="K41" s="15"/>
      <c r="L41" s="15"/>
      <c r="M41" s="15"/>
      <c r="N41" s="15"/>
      <c r="O41" s="15"/>
    </row>
    <row r="42" spans="3:15" ht="15.75" customHeight="1" outlineLevel="1">
      <c r="C42" s="68" t="s">
        <v>118</v>
      </c>
      <c r="D42" s="70">
        <f t="shared" si="1"/>
        <v>2291.5000000000005</v>
      </c>
      <c r="E42" s="71">
        <v>2107.3</v>
      </c>
      <c r="F42" s="72">
        <v>55.8</v>
      </c>
      <c r="G42" s="72">
        <v>11.8</v>
      </c>
      <c r="H42" s="72">
        <v>116.6</v>
      </c>
      <c r="I42" s="72">
        <v>40.1</v>
      </c>
      <c r="J42" s="15"/>
      <c r="K42" s="15"/>
      <c r="L42" s="15"/>
      <c r="M42" s="15"/>
      <c r="N42" s="15"/>
      <c r="O42" s="15"/>
    </row>
    <row r="43" spans="3:15" ht="15.75" customHeight="1" outlineLevel="1">
      <c r="C43" s="68" t="s">
        <v>119</v>
      </c>
      <c r="D43" s="70">
        <f t="shared" si="1"/>
        <v>10294.6</v>
      </c>
      <c r="E43" s="71">
        <v>7550.1</v>
      </c>
      <c r="F43" s="72">
        <v>2005.8</v>
      </c>
      <c r="G43" s="72">
        <v>94.2</v>
      </c>
      <c r="H43" s="72">
        <v>644.5</v>
      </c>
      <c r="I43" s="72">
        <v>321</v>
      </c>
      <c r="J43" s="15"/>
      <c r="K43" s="15"/>
      <c r="L43" s="15"/>
      <c r="M43" s="15"/>
      <c r="N43" s="15"/>
      <c r="O43" s="15"/>
    </row>
    <row r="44" spans="3:15" ht="15.75" customHeight="1" outlineLevel="1">
      <c r="C44" s="68" t="s">
        <v>120</v>
      </c>
      <c r="D44" s="70">
        <f t="shared" si="1"/>
        <v>3716.2000000000003</v>
      </c>
      <c r="E44" s="71">
        <v>3249.5</v>
      </c>
      <c r="F44" s="72">
        <v>110.3</v>
      </c>
      <c r="G44" s="72">
        <v>50.4</v>
      </c>
      <c r="H44" s="72">
        <v>306</v>
      </c>
      <c r="I44" s="72">
        <v>172.2</v>
      </c>
      <c r="J44" s="15"/>
      <c r="K44" s="15"/>
      <c r="L44" s="15"/>
      <c r="M44" s="15"/>
      <c r="N44" s="15"/>
      <c r="O44" s="15"/>
    </row>
    <row r="45" spans="3:15" ht="15.75" customHeight="1" outlineLevel="1">
      <c r="C45" s="68" t="s">
        <v>121</v>
      </c>
      <c r="D45" s="70">
        <f t="shared" si="1"/>
        <v>6811.000000000001</v>
      </c>
      <c r="E45" s="71">
        <v>5404.8</v>
      </c>
      <c r="F45" s="72">
        <v>675.3</v>
      </c>
      <c r="G45" s="72">
        <v>101.8</v>
      </c>
      <c r="H45" s="72">
        <v>629.1</v>
      </c>
      <c r="I45" s="72">
        <v>346.9</v>
      </c>
      <c r="J45" s="15"/>
      <c r="K45" s="15"/>
      <c r="L45" s="15"/>
      <c r="M45" s="15"/>
      <c r="N45" s="15"/>
      <c r="O45" s="15"/>
    </row>
    <row r="46" spans="3:15" ht="15.75" customHeight="1" outlineLevel="1">
      <c r="C46" s="68" t="s">
        <v>122</v>
      </c>
      <c r="D46" s="70">
        <f t="shared" si="1"/>
        <v>5871.5</v>
      </c>
      <c r="E46" s="71">
        <v>4309.6</v>
      </c>
      <c r="F46" s="72">
        <v>1034.5</v>
      </c>
      <c r="G46" s="72">
        <v>73.2</v>
      </c>
      <c r="H46" s="72">
        <v>454.2</v>
      </c>
      <c r="I46" s="72">
        <v>220.9</v>
      </c>
      <c r="J46" s="15"/>
      <c r="K46" s="15"/>
      <c r="L46" s="15"/>
      <c r="M46" s="15"/>
      <c r="N46" s="15"/>
      <c r="O46" s="15"/>
    </row>
    <row r="47" spans="3:15" ht="15.75" customHeight="1" outlineLevel="1">
      <c r="C47" s="68" t="s">
        <v>123</v>
      </c>
      <c r="D47" s="70">
        <f t="shared" si="1"/>
        <v>2919.2000000000003</v>
      </c>
      <c r="E47" s="71">
        <v>2528.9</v>
      </c>
      <c r="F47" s="72">
        <v>99.4</v>
      </c>
      <c r="G47" s="72">
        <v>36.1</v>
      </c>
      <c r="H47" s="72">
        <v>254.8</v>
      </c>
      <c r="I47" s="72">
        <v>122.9</v>
      </c>
      <c r="J47" s="15"/>
      <c r="K47" s="15"/>
      <c r="L47" s="15"/>
      <c r="M47" s="15"/>
      <c r="N47" s="15"/>
      <c r="O47" s="15"/>
    </row>
    <row r="48" spans="3:15" ht="15.75" customHeight="1" outlineLevel="1">
      <c r="C48" s="68"/>
      <c r="D48" s="70"/>
      <c r="E48" s="71"/>
      <c r="F48" s="72"/>
      <c r="G48" s="72"/>
      <c r="H48" s="72"/>
      <c r="I48" s="72"/>
      <c r="J48" s="15"/>
      <c r="K48" s="15"/>
      <c r="L48" s="15"/>
      <c r="M48" s="15"/>
      <c r="N48" s="15"/>
      <c r="O48" s="15"/>
    </row>
    <row r="49" spans="3:15" ht="15.75" customHeight="1" outlineLevel="1">
      <c r="C49" s="66" t="s">
        <v>124</v>
      </c>
      <c r="D49" s="70"/>
      <c r="E49" s="71"/>
      <c r="F49" s="72"/>
      <c r="G49" s="72"/>
      <c r="H49" s="72"/>
      <c r="I49" s="72"/>
      <c r="J49" s="15"/>
      <c r="K49" s="15"/>
      <c r="L49" s="15"/>
      <c r="M49" s="15"/>
      <c r="N49" s="15"/>
      <c r="O49" s="15"/>
    </row>
    <row r="50" spans="3:15" ht="15.75" customHeight="1" outlineLevel="1">
      <c r="C50" s="68" t="s">
        <v>125</v>
      </c>
      <c r="D50" s="70">
        <f aca="true" t="shared" si="2" ref="D50:D61">SUM(E50:H50)</f>
        <v>3067.6</v>
      </c>
      <c r="E50" s="71">
        <v>2563.1</v>
      </c>
      <c r="F50" s="72">
        <v>229.6</v>
      </c>
      <c r="G50" s="72">
        <v>41</v>
      </c>
      <c r="H50" s="72">
        <v>233.9</v>
      </c>
      <c r="I50" s="72">
        <v>101.2</v>
      </c>
      <c r="J50" s="15"/>
      <c r="K50" s="15"/>
      <c r="L50" s="15"/>
      <c r="M50" s="15"/>
      <c r="N50" s="15"/>
      <c r="O50" s="15"/>
    </row>
    <row r="51" spans="3:15" ht="15.75" customHeight="1" outlineLevel="1">
      <c r="C51" s="68" t="s">
        <v>126</v>
      </c>
      <c r="D51" s="70">
        <f t="shared" si="2"/>
        <v>6308.4</v>
      </c>
      <c r="E51" s="71">
        <v>5043.4</v>
      </c>
      <c r="F51" s="72">
        <v>696.5</v>
      </c>
      <c r="G51" s="72">
        <v>118.6</v>
      </c>
      <c r="H51" s="72">
        <v>449.9</v>
      </c>
      <c r="I51" s="72">
        <v>247.1</v>
      </c>
      <c r="J51" s="15"/>
      <c r="K51" s="15"/>
      <c r="L51" s="15"/>
      <c r="M51" s="15"/>
      <c r="N51" s="15"/>
      <c r="O51" s="15"/>
    </row>
    <row r="52" spans="3:15" ht="15.75" customHeight="1" outlineLevel="1">
      <c r="C52" s="68" t="s">
        <v>127</v>
      </c>
      <c r="D52" s="70">
        <f t="shared" si="2"/>
        <v>5050.100000000001</v>
      </c>
      <c r="E52" s="71">
        <v>4534.1</v>
      </c>
      <c r="F52" s="72">
        <v>409.6</v>
      </c>
      <c r="G52" s="72">
        <v>11.8</v>
      </c>
      <c r="H52" s="72">
        <v>94.6</v>
      </c>
      <c r="I52" s="72">
        <v>40.1</v>
      </c>
      <c r="J52" s="15"/>
      <c r="K52" s="15"/>
      <c r="L52" s="15"/>
      <c r="M52" s="15"/>
      <c r="N52" s="15"/>
      <c r="O52" s="15"/>
    </row>
    <row r="53" spans="3:15" ht="15.75" customHeight="1" outlineLevel="1">
      <c r="C53" s="68" t="s">
        <v>128</v>
      </c>
      <c r="D53" s="70">
        <f t="shared" si="2"/>
        <v>1513.6000000000004</v>
      </c>
      <c r="E53" s="71">
        <v>1398.9</v>
      </c>
      <c r="F53" s="72">
        <v>31.9</v>
      </c>
      <c r="G53" s="72">
        <v>8.4</v>
      </c>
      <c r="H53" s="72">
        <v>74.4</v>
      </c>
      <c r="I53" s="72">
        <v>28</v>
      </c>
      <c r="J53" s="15"/>
      <c r="K53" s="15"/>
      <c r="L53" s="15"/>
      <c r="M53" s="15"/>
      <c r="N53" s="15"/>
      <c r="O53" s="15"/>
    </row>
    <row r="54" spans="3:15" ht="15.75" customHeight="1" outlineLevel="1">
      <c r="C54" s="68" t="s">
        <v>129</v>
      </c>
      <c r="D54" s="70">
        <f t="shared" si="2"/>
        <v>84508.1</v>
      </c>
      <c r="E54" s="71">
        <v>81153.4</v>
      </c>
      <c r="F54" s="72">
        <v>2131.1</v>
      </c>
      <c r="G54" s="72">
        <v>45.6</v>
      </c>
      <c r="H54" s="72">
        <v>1178</v>
      </c>
      <c r="I54" s="72">
        <v>155.6</v>
      </c>
      <c r="J54" s="15"/>
      <c r="K54" s="15"/>
      <c r="L54" s="15"/>
      <c r="M54" s="15"/>
      <c r="N54" s="15"/>
      <c r="O54" s="15"/>
    </row>
    <row r="55" spans="3:15" ht="15.75" customHeight="1" outlineLevel="1">
      <c r="C55" s="68" t="s">
        <v>130</v>
      </c>
      <c r="D55" s="70">
        <f t="shared" si="2"/>
        <v>1845.8999999999999</v>
      </c>
      <c r="E55" s="71">
        <v>1402.1</v>
      </c>
      <c r="F55" s="72">
        <v>201.3</v>
      </c>
      <c r="G55" s="72">
        <v>35.3</v>
      </c>
      <c r="H55" s="72">
        <v>207.2</v>
      </c>
      <c r="I55" s="72">
        <v>120.6</v>
      </c>
      <c r="J55" s="15"/>
      <c r="K55" s="15"/>
      <c r="L55" s="15"/>
      <c r="M55" s="15"/>
      <c r="N55" s="15"/>
      <c r="O55" s="15"/>
    </row>
    <row r="56" spans="3:15" ht="15.75" customHeight="1" outlineLevel="1">
      <c r="C56" s="68" t="s">
        <v>0</v>
      </c>
      <c r="D56" s="70">
        <f t="shared" si="2"/>
        <v>4639.3</v>
      </c>
      <c r="E56" s="71">
        <v>3521.7</v>
      </c>
      <c r="F56" s="72">
        <v>740.1</v>
      </c>
      <c r="G56" s="72">
        <v>47.1</v>
      </c>
      <c r="H56" s="72">
        <v>330.4</v>
      </c>
      <c r="I56" s="72">
        <v>160.7</v>
      </c>
      <c r="J56" s="15"/>
      <c r="K56" s="15"/>
      <c r="L56" s="15"/>
      <c r="M56" s="15"/>
      <c r="N56" s="15"/>
      <c r="O56" s="15"/>
    </row>
    <row r="57" spans="3:15" ht="15.75" customHeight="1" outlineLevel="1">
      <c r="C57" s="68" t="s">
        <v>131</v>
      </c>
      <c r="D57" s="70">
        <f t="shared" si="2"/>
        <v>3197.7999999999997</v>
      </c>
      <c r="E57" s="71">
        <v>2871</v>
      </c>
      <c r="F57" s="72">
        <v>160</v>
      </c>
      <c r="G57" s="72">
        <v>26.6</v>
      </c>
      <c r="H57" s="72">
        <v>140.2</v>
      </c>
      <c r="I57" s="72">
        <v>90.9</v>
      </c>
      <c r="J57" s="15"/>
      <c r="K57" s="15"/>
      <c r="L57" s="15"/>
      <c r="M57" s="15"/>
      <c r="N57" s="15"/>
      <c r="O57" s="15"/>
    </row>
    <row r="58" spans="3:15" ht="15.75" customHeight="1" outlineLevel="1">
      <c r="C58" s="68" t="s">
        <v>1</v>
      </c>
      <c r="D58" s="70">
        <f t="shared" si="2"/>
        <v>8025.5</v>
      </c>
      <c r="E58" s="71">
        <v>6516.3</v>
      </c>
      <c r="F58" s="72">
        <v>1124.8</v>
      </c>
      <c r="G58" s="72">
        <v>47.5</v>
      </c>
      <c r="H58" s="72">
        <v>336.9</v>
      </c>
      <c r="I58" s="72">
        <v>161.7</v>
      </c>
      <c r="J58" s="15"/>
      <c r="K58" s="15"/>
      <c r="L58" s="15"/>
      <c r="M58" s="15"/>
      <c r="N58" s="15"/>
      <c r="O58" s="15"/>
    </row>
    <row r="59" spans="3:15" ht="15.75" customHeight="1" outlineLevel="1">
      <c r="C59" s="68" t="s">
        <v>132</v>
      </c>
      <c r="D59" s="70">
        <f t="shared" si="2"/>
        <v>5365.700000000001</v>
      </c>
      <c r="E59" s="71">
        <v>4118.1</v>
      </c>
      <c r="F59" s="72">
        <v>912</v>
      </c>
      <c r="G59" s="72">
        <v>41.6</v>
      </c>
      <c r="H59" s="72">
        <v>294</v>
      </c>
      <c r="I59" s="72">
        <v>141.6</v>
      </c>
      <c r="J59" s="15"/>
      <c r="K59" s="15"/>
      <c r="L59" s="15"/>
      <c r="M59" s="15"/>
      <c r="N59" s="15"/>
      <c r="O59" s="15"/>
    </row>
    <row r="60" spans="3:15" ht="15.75" customHeight="1" outlineLevel="1">
      <c r="C60" s="68" t="s">
        <v>133</v>
      </c>
      <c r="D60" s="70">
        <f t="shared" si="2"/>
        <v>9118</v>
      </c>
      <c r="E60" s="71">
        <v>7330</v>
      </c>
      <c r="F60" s="72">
        <v>1285</v>
      </c>
      <c r="G60" s="72">
        <v>63.5</v>
      </c>
      <c r="H60" s="72">
        <v>439.5</v>
      </c>
      <c r="I60" s="72">
        <v>216.5</v>
      </c>
      <c r="J60" s="15"/>
      <c r="K60" s="15"/>
      <c r="L60" s="15"/>
      <c r="M60" s="15"/>
      <c r="N60" s="15"/>
      <c r="O60" s="15"/>
    </row>
    <row r="61" spans="3:15" ht="15.75" customHeight="1" outlineLevel="1">
      <c r="C61" s="68" t="s">
        <v>134</v>
      </c>
      <c r="D61" s="70">
        <f t="shared" si="2"/>
        <v>3027.7000000000003</v>
      </c>
      <c r="E61" s="71">
        <v>2509.1</v>
      </c>
      <c r="F61" s="72">
        <v>300.4</v>
      </c>
      <c r="G61" s="72">
        <v>31.4</v>
      </c>
      <c r="H61" s="72">
        <v>186.8</v>
      </c>
      <c r="I61" s="72">
        <v>106.4</v>
      </c>
      <c r="J61" s="15"/>
      <c r="K61" s="15"/>
      <c r="L61" s="15"/>
      <c r="M61" s="15"/>
      <c r="N61" s="15"/>
      <c r="O61" s="15"/>
    </row>
    <row r="62" spans="3:15" ht="15.75" customHeight="1" outlineLevel="1">
      <c r="C62" s="68"/>
      <c r="D62" s="70"/>
      <c r="E62" s="71"/>
      <c r="F62" s="72"/>
      <c r="G62" s="72"/>
      <c r="H62" s="72"/>
      <c r="I62" s="72"/>
      <c r="J62" s="15"/>
      <c r="K62" s="15"/>
      <c r="L62" s="15"/>
      <c r="M62" s="15"/>
      <c r="N62" s="15"/>
      <c r="O62" s="15"/>
    </row>
    <row r="63" spans="3:15" ht="15.75" customHeight="1" outlineLevel="1">
      <c r="C63" s="66" t="s">
        <v>135</v>
      </c>
      <c r="D63" s="70"/>
      <c r="E63" s="71"/>
      <c r="F63" s="72"/>
      <c r="G63" s="72"/>
      <c r="H63" s="72"/>
      <c r="I63" s="72"/>
      <c r="J63" s="15"/>
      <c r="K63" s="15"/>
      <c r="L63" s="15"/>
      <c r="M63" s="15"/>
      <c r="N63" s="15"/>
      <c r="O63" s="15"/>
    </row>
    <row r="64" spans="3:15" ht="15.75" customHeight="1" outlineLevel="1">
      <c r="C64" s="68" t="s">
        <v>136</v>
      </c>
      <c r="D64" s="70">
        <f aca="true" t="shared" si="3" ref="D64:D73">SUM(E64:H64)</f>
        <v>27561.1</v>
      </c>
      <c r="E64" s="71">
        <v>24622.8</v>
      </c>
      <c r="F64" s="72">
        <v>1753.1</v>
      </c>
      <c r="G64" s="72">
        <v>194.2</v>
      </c>
      <c r="H64" s="72">
        <v>991</v>
      </c>
      <c r="I64" s="72">
        <v>480.8</v>
      </c>
      <c r="J64" s="15"/>
      <c r="K64" s="15"/>
      <c r="L64" s="15"/>
      <c r="M64" s="15"/>
      <c r="N64" s="15"/>
      <c r="O64" s="15"/>
    </row>
    <row r="65" spans="3:15" ht="15.75" customHeight="1" outlineLevel="1">
      <c r="C65" s="68" t="s">
        <v>137</v>
      </c>
      <c r="D65" s="70">
        <f t="shared" si="3"/>
        <v>13640.5</v>
      </c>
      <c r="E65" s="71">
        <v>11262.9</v>
      </c>
      <c r="F65" s="72">
        <v>1980.4</v>
      </c>
      <c r="G65" s="72">
        <v>47.7</v>
      </c>
      <c r="H65" s="72">
        <v>349.5</v>
      </c>
      <c r="I65" s="72">
        <v>127.2</v>
      </c>
      <c r="J65" s="15"/>
      <c r="K65" s="15"/>
      <c r="L65" s="15"/>
      <c r="M65" s="15"/>
      <c r="N65" s="15"/>
      <c r="O65" s="15"/>
    </row>
    <row r="66" spans="3:15" ht="15.75" customHeight="1" outlineLevel="1">
      <c r="C66" s="68" t="s">
        <v>138</v>
      </c>
      <c r="D66" s="70">
        <f t="shared" si="3"/>
        <v>5502.000000000001</v>
      </c>
      <c r="E66" s="71">
        <v>3570.8</v>
      </c>
      <c r="F66" s="72">
        <v>796.6</v>
      </c>
      <c r="G66" s="72">
        <v>209.8</v>
      </c>
      <c r="H66" s="72">
        <v>924.8</v>
      </c>
      <c r="I66" s="72">
        <v>663</v>
      </c>
      <c r="J66" s="15"/>
      <c r="K66" s="15"/>
      <c r="L66" s="15"/>
      <c r="M66" s="15"/>
      <c r="N66" s="15"/>
      <c r="O66" s="15"/>
    </row>
    <row r="67" spans="3:15" ht="15.75" customHeight="1" outlineLevel="1">
      <c r="C67" s="68" t="s">
        <v>139</v>
      </c>
      <c r="D67" s="70">
        <f t="shared" si="3"/>
        <v>2057.3</v>
      </c>
      <c r="E67" s="71">
        <v>1609</v>
      </c>
      <c r="F67" s="72">
        <v>186.5</v>
      </c>
      <c r="G67" s="72">
        <v>38.8</v>
      </c>
      <c r="H67" s="72">
        <v>223</v>
      </c>
      <c r="I67" s="72">
        <v>128.1</v>
      </c>
      <c r="J67" s="15"/>
      <c r="K67" s="15"/>
      <c r="L67" s="15"/>
      <c r="M67" s="15"/>
      <c r="N67" s="15"/>
      <c r="O67" s="15"/>
    </row>
    <row r="68" spans="3:15" ht="15.75" customHeight="1" outlineLevel="1">
      <c r="C68" s="68" t="s">
        <v>140</v>
      </c>
      <c r="D68" s="70">
        <f t="shared" si="3"/>
        <v>3929.8</v>
      </c>
      <c r="E68" s="71">
        <v>3105</v>
      </c>
      <c r="F68" s="72">
        <v>612.9</v>
      </c>
      <c r="G68" s="72">
        <v>29.8</v>
      </c>
      <c r="H68" s="72">
        <v>182.1</v>
      </c>
      <c r="I68" s="72">
        <v>101.4</v>
      </c>
      <c r="J68" s="15"/>
      <c r="K68" s="15"/>
      <c r="L68" s="15"/>
      <c r="M68" s="15"/>
      <c r="N68" s="15"/>
      <c r="O68" s="15"/>
    </row>
    <row r="69" spans="3:15" ht="15.75" customHeight="1" outlineLevel="1">
      <c r="C69" s="68" t="s">
        <v>141</v>
      </c>
      <c r="D69" s="70">
        <f t="shared" si="3"/>
        <v>7953.3</v>
      </c>
      <c r="E69" s="71">
        <v>5977.8</v>
      </c>
      <c r="F69" s="72">
        <v>1466.5</v>
      </c>
      <c r="G69" s="72">
        <v>67.1</v>
      </c>
      <c r="H69" s="72">
        <v>441.9</v>
      </c>
      <c r="I69" s="72">
        <v>228.6</v>
      </c>
      <c r="J69" s="15"/>
      <c r="K69" s="15"/>
      <c r="L69" s="15"/>
      <c r="M69" s="15"/>
      <c r="N69" s="15"/>
      <c r="O69" s="15"/>
    </row>
    <row r="70" spans="3:15" ht="15.75" customHeight="1" outlineLevel="1">
      <c r="C70" s="68" t="s">
        <v>142</v>
      </c>
      <c r="D70" s="70">
        <f t="shared" si="3"/>
        <v>5178.599999999999</v>
      </c>
      <c r="E70" s="71">
        <v>4207.4</v>
      </c>
      <c r="F70" s="72">
        <v>695.9</v>
      </c>
      <c r="G70" s="72">
        <v>28.3</v>
      </c>
      <c r="H70" s="72">
        <v>247</v>
      </c>
      <c r="I70" s="72">
        <v>96.8</v>
      </c>
      <c r="J70" s="15"/>
      <c r="K70" s="15"/>
      <c r="L70" s="15"/>
      <c r="M70" s="15"/>
      <c r="N70" s="15"/>
      <c r="O70" s="15"/>
    </row>
    <row r="71" spans="3:15" ht="15.75" customHeight="1" outlineLevel="1">
      <c r="C71" s="68" t="s">
        <v>143</v>
      </c>
      <c r="D71" s="70">
        <f t="shared" si="3"/>
        <v>11166.9</v>
      </c>
      <c r="E71" s="71">
        <v>8866.6</v>
      </c>
      <c r="F71" s="72">
        <v>1877.9</v>
      </c>
      <c r="G71" s="72">
        <v>39.3</v>
      </c>
      <c r="H71" s="72">
        <v>383.1</v>
      </c>
      <c r="I71" s="72">
        <v>134.4</v>
      </c>
      <c r="J71" s="15"/>
      <c r="K71" s="15"/>
      <c r="L71" s="15"/>
      <c r="M71" s="15"/>
      <c r="N71" s="15"/>
      <c r="O71" s="15"/>
    </row>
    <row r="72" spans="3:15" ht="15.75" customHeight="1" outlineLevel="1">
      <c r="C72" s="68" t="s">
        <v>144</v>
      </c>
      <c r="D72" s="70">
        <f t="shared" si="3"/>
        <v>6745.4</v>
      </c>
      <c r="E72" s="71">
        <v>5438.2</v>
      </c>
      <c r="F72" s="72">
        <v>821.7</v>
      </c>
      <c r="G72" s="72">
        <v>93.1</v>
      </c>
      <c r="H72" s="72">
        <v>392.4</v>
      </c>
      <c r="I72" s="72">
        <v>220.5</v>
      </c>
      <c r="J72" s="15"/>
      <c r="K72" s="15"/>
      <c r="L72" s="15"/>
      <c r="M72" s="15"/>
      <c r="N72" s="15"/>
      <c r="O72" s="15"/>
    </row>
    <row r="73" spans="3:15" ht="15.75" customHeight="1" outlineLevel="1">
      <c r="C73" s="68" t="s">
        <v>145</v>
      </c>
      <c r="D73" s="70">
        <f t="shared" si="3"/>
        <v>1747.1</v>
      </c>
      <c r="E73" s="71">
        <v>1488.8</v>
      </c>
      <c r="F73" s="72">
        <v>143.3</v>
      </c>
      <c r="G73" s="72">
        <v>15</v>
      </c>
      <c r="H73" s="72">
        <v>100</v>
      </c>
      <c r="I73" s="72">
        <v>51.7</v>
      </c>
      <c r="J73" s="15"/>
      <c r="K73" s="15"/>
      <c r="L73" s="15"/>
      <c r="M73" s="15"/>
      <c r="N73" s="15"/>
      <c r="O73" s="15"/>
    </row>
    <row r="74" spans="3:15" ht="15.75" customHeight="1" outlineLevel="1">
      <c r="C74" s="68"/>
      <c r="D74" s="70"/>
      <c r="E74" s="71"/>
      <c r="F74" s="72"/>
      <c r="G74" s="72"/>
      <c r="H74" s="72"/>
      <c r="I74" s="72"/>
      <c r="J74" s="15"/>
      <c r="K74" s="15"/>
      <c r="L74" s="15"/>
      <c r="M74" s="15"/>
      <c r="N74" s="15"/>
      <c r="O74" s="15"/>
    </row>
    <row r="75" spans="3:15" ht="15.75" customHeight="1" outlineLevel="1">
      <c r="C75" s="66" t="s">
        <v>146</v>
      </c>
      <c r="D75" s="70"/>
      <c r="E75" s="71"/>
      <c r="F75" s="72"/>
      <c r="G75" s="72"/>
      <c r="H75" s="72"/>
      <c r="I75" s="72"/>
      <c r="J75" s="15"/>
      <c r="K75" s="15"/>
      <c r="L75" s="15"/>
      <c r="M75" s="15"/>
      <c r="N75" s="15"/>
      <c r="O75" s="15"/>
    </row>
    <row r="76" spans="3:15" ht="15.75" customHeight="1" outlineLevel="1">
      <c r="C76" s="68" t="s">
        <v>147</v>
      </c>
      <c r="D76" s="70">
        <f aca="true" t="shared" si="4" ref="D76:D86">SUM(E76:H76)</f>
        <v>3467.3</v>
      </c>
      <c r="E76" s="71">
        <v>2816</v>
      </c>
      <c r="F76" s="72">
        <v>355.3</v>
      </c>
      <c r="G76" s="72">
        <v>45.6</v>
      </c>
      <c r="H76" s="72">
        <v>250.4</v>
      </c>
      <c r="I76" s="72">
        <v>118.3</v>
      </c>
      <c r="J76" s="15"/>
      <c r="K76" s="15"/>
      <c r="L76" s="15"/>
      <c r="M76" s="15"/>
      <c r="N76" s="15"/>
      <c r="O76" s="15"/>
    </row>
    <row r="77" spans="3:15" ht="15.75" customHeight="1" outlineLevel="1">
      <c r="C77" s="68" t="s">
        <v>148</v>
      </c>
      <c r="D77" s="70">
        <f t="shared" si="4"/>
        <v>1404.3999999999999</v>
      </c>
      <c r="E77" s="71">
        <v>1122.1</v>
      </c>
      <c r="F77" s="72">
        <v>156.9</v>
      </c>
      <c r="G77" s="72">
        <v>18.1</v>
      </c>
      <c r="H77" s="72">
        <v>107.3</v>
      </c>
      <c r="I77" s="72">
        <v>61.6</v>
      </c>
      <c r="J77" s="15"/>
      <c r="K77" s="15"/>
      <c r="L77" s="15"/>
      <c r="M77" s="15"/>
      <c r="N77" s="15"/>
      <c r="O77" s="15"/>
    </row>
    <row r="78" spans="3:15" ht="15.75" customHeight="1" outlineLevel="1">
      <c r="C78" s="68" t="s">
        <v>149</v>
      </c>
      <c r="D78" s="70">
        <f t="shared" si="4"/>
        <v>3685.4</v>
      </c>
      <c r="E78" s="71">
        <v>3141.6</v>
      </c>
      <c r="F78" s="72">
        <v>355.5</v>
      </c>
      <c r="G78" s="72">
        <v>25.5</v>
      </c>
      <c r="H78" s="72">
        <v>162.8</v>
      </c>
      <c r="I78" s="72">
        <v>86.3</v>
      </c>
      <c r="J78" s="15"/>
      <c r="K78" s="15"/>
      <c r="L78" s="15"/>
      <c r="M78" s="15"/>
      <c r="N78" s="15"/>
      <c r="O78" s="15"/>
    </row>
    <row r="79" spans="3:15" ht="15.75" customHeight="1" outlineLevel="1">
      <c r="C79" s="68" t="s">
        <v>150</v>
      </c>
      <c r="D79" s="70">
        <f t="shared" si="4"/>
        <v>19273.6</v>
      </c>
      <c r="E79" s="71">
        <v>16387</v>
      </c>
      <c r="F79" s="72">
        <v>2231.5</v>
      </c>
      <c r="G79" s="72">
        <v>63.5</v>
      </c>
      <c r="H79" s="72">
        <v>591.6</v>
      </c>
      <c r="I79" s="72">
        <v>216.6</v>
      </c>
      <c r="J79" s="15"/>
      <c r="K79" s="15"/>
      <c r="L79" s="15"/>
      <c r="M79" s="15"/>
      <c r="N79" s="15"/>
      <c r="O79" s="15"/>
    </row>
    <row r="80" spans="3:15" ht="15.75" customHeight="1" outlineLevel="1">
      <c r="C80" s="68" t="s">
        <v>151</v>
      </c>
      <c r="D80" s="70">
        <f t="shared" si="4"/>
        <v>983.5</v>
      </c>
      <c r="E80" s="71">
        <v>664.5</v>
      </c>
      <c r="F80" s="72">
        <v>183.3</v>
      </c>
      <c r="G80" s="72">
        <v>19.2</v>
      </c>
      <c r="H80" s="72">
        <v>116.5</v>
      </c>
      <c r="I80" s="72">
        <v>58.3</v>
      </c>
      <c r="J80" s="15"/>
      <c r="K80" s="15"/>
      <c r="L80" s="15"/>
      <c r="M80" s="15"/>
      <c r="N80" s="15"/>
      <c r="O80" s="15"/>
    </row>
    <row r="81" spans="3:15" ht="15.75" customHeight="1" outlineLevel="1">
      <c r="C81" s="68" t="s">
        <v>152</v>
      </c>
      <c r="D81" s="70">
        <f t="shared" si="4"/>
        <v>3301.1</v>
      </c>
      <c r="E81" s="71">
        <v>2501.7</v>
      </c>
      <c r="F81" s="72">
        <v>422.3</v>
      </c>
      <c r="G81" s="72">
        <v>50.7</v>
      </c>
      <c r="H81" s="72">
        <v>326.4</v>
      </c>
      <c r="I81" s="72">
        <v>173.2</v>
      </c>
      <c r="J81" s="15"/>
      <c r="K81" s="15"/>
      <c r="L81" s="15"/>
      <c r="M81" s="15"/>
      <c r="N81" s="15"/>
      <c r="O81" s="15"/>
    </row>
    <row r="82" spans="3:15" ht="15.75" customHeight="1" outlineLevel="1">
      <c r="C82" s="68" t="s">
        <v>153</v>
      </c>
      <c r="D82" s="70">
        <f t="shared" si="4"/>
        <v>2589.2</v>
      </c>
      <c r="E82" s="71">
        <v>2020.1</v>
      </c>
      <c r="F82" s="72">
        <v>343.9</v>
      </c>
      <c r="G82" s="72">
        <v>33.1</v>
      </c>
      <c r="H82" s="72">
        <v>192.1</v>
      </c>
      <c r="I82" s="72">
        <v>113.1</v>
      </c>
      <c r="J82" s="15"/>
      <c r="K82" s="15"/>
      <c r="L82" s="15"/>
      <c r="M82" s="15"/>
      <c r="N82" s="15"/>
      <c r="O82" s="15"/>
    </row>
    <row r="83" spans="3:15" ht="15.75" customHeight="1" outlineLevel="1">
      <c r="C83" s="68" t="s">
        <v>154</v>
      </c>
      <c r="D83" s="70">
        <f t="shared" si="4"/>
        <v>973.9999999999999</v>
      </c>
      <c r="E83" s="71">
        <v>680.9</v>
      </c>
      <c r="F83" s="72">
        <v>192.2</v>
      </c>
      <c r="G83" s="72">
        <v>9.9</v>
      </c>
      <c r="H83" s="72">
        <v>91</v>
      </c>
      <c r="I83" s="72">
        <v>34.2</v>
      </c>
      <c r="J83" s="15"/>
      <c r="K83" s="15"/>
      <c r="L83" s="15"/>
      <c r="M83" s="15"/>
      <c r="N83" s="15"/>
      <c r="O83" s="15"/>
    </row>
    <row r="84" spans="3:15" ht="15.75" customHeight="1" outlineLevel="1">
      <c r="C84" s="68" t="s">
        <v>2</v>
      </c>
      <c r="D84" s="70">
        <f t="shared" si="4"/>
        <v>1630.6</v>
      </c>
      <c r="E84" s="71">
        <v>1355</v>
      </c>
      <c r="F84" s="72">
        <v>197.6</v>
      </c>
      <c r="G84" s="72">
        <v>9.5</v>
      </c>
      <c r="H84" s="72">
        <v>68.5</v>
      </c>
      <c r="I84" s="72">
        <v>27.9</v>
      </c>
      <c r="J84" s="15"/>
      <c r="K84" s="15"/>
      <c r="L84" s="15"/>
      <c r="M84" s="15"/>
      <c r="N84" s="15"/>
      <c r="O84" s="15"/>
    </row>
    <row r="85" spans="3:15" ht="15.75" customHeight="1" outlineLevel="1">
      <c r="C85" s="68" t="s">
        <v>155</v>
      </c>
      <c r="D85" s="70">
        <f t="shared" si="4"/>
        <v>2200.2</v>
      </c>
      <c r="E85" s="71">
        <v>1680.1</v>
      </c>
      <c r="F85" s="72">
        <v>340.7</v>
      </c>
      <c r="G85" s="72">
        <v>23</v>
      </c>
      <c r="H85" s="72">
        <v>156.4</v>
      </c>
      <c r="I85" s="72">
        <v>78.2</v>
      </c>
      <c r="J85" s="15"/>
      <c r="K85" s="15"/>
      <c r="L85" s="15"/>
      <c r="M85" s="15"/>
      <c r="N85" s="15"/>
      <c r="O85" s="15"/>
    </row>
    <row r="86" spans="3:15" ht="15.75" customHeight="1" outlineLevel="1">
      <c r="C86" s="68" t="s">
        <v>156</v>
      </c>
      <c r="D86" s="70">
        <f t="shared" si="4"/>
        <v>1434.1</v>
      </c>
      <c r="E86" s="71">
        <v>995.3</v>
      </c>
      <c r="F86" s="72">
        <v>276.8</v>
      </c>
      <c r="G86" s="72">
        <v>20.5</v>
      </c>
      <c r="H86" s="72">
        <v>141.5</v>
      </c>
      <c r="I86" s="72">
        <v>69.8</v>
      </c>
      <c r="J86" s="15"/>
      <c r="K86" s="15"/>
      <c r="L86" s="15"/>
      <c r="M86" s="15"/>
      <c r="N86" s="15"/>
      <c r="O86" s="15"/>
    </row>
    <row r="87" spans="3:15" ht="15.75" customHeight="1" outlineLevel="1">
      <c r="C87" s="68"/>
      <c r="D87" s="70"/>
      <c r="E87" s="71"/>
      <c r="F87" s="72"/>
      <c r="G87" s="72"/>
      <c r="H87" s="72"/>
      <c r="I87" s="72"/>
      <c r="J87" s="15"/>
      <c r="K87" s="15"/>
      <c r="L87" s="15"/>
      <c r="M87" s="15"/>
      <c r="N87" s="15"/>
      <c r="O87" s="15"/>
    </row>
    <row r="88" spans="3:15" ht="15.75" customHeight="1" outlineLevel="1">
      <c r="C88" s="66" t="s">
        <v>157</v>
      </c>
      <c r="D88" s="70"/>
      <c r="E88" s="71"/>
      <c r="F88" s="72"/>
      <c r="G88" s="72"/>
      <c r="H88" s="72"/>
      <c r="I88" s="72"/>
      <c r="J88" s="15"/>
      <c r="K88" s="15"/>
      <c r="L88" s="15"/>
      <c r="M88" s="15"/>
      <c r="N88" s="15"/>
      <c r="O88" s="15"/>
    </row>
    <row r="89" spans="3:15" ht="15.75" customHeight="1" outlineLevel="1">
      <c r="C89" s="68" t="s">
        <v>158</v>
      </c>
      <c r="D89" s="70">
        <f aca="true" t="shared" si="5" ref="D89:D98">SUM(E89:H89)</f>
        <v>2807.3</v>
      </c>
      <c r="E89" s="71">
        <v>2248</v>
      </c>
      <c r="F89" s="72">
        <v>375.8</v>
      </c>
      <c r="G89" s="72">
        <v>28.5</v>
      </c>
      <c r="H89" s="72">
        <v>155</v>
      </c>
      <c r="I89" s="72">
        <v>97.1</v>
      </c>
      <c r="J89" s="15"/>
      <c r="K89" s="15"/>
      <c r="L89" s="15"/>
      <c r="M89" s="15"/>
      <c r="N89" s="15"/>
      <c r="O89" s="15"/>
    </row>
    <row r="90" spans="3:15" ht="15.75" customHeight="1" outlineLevel="1">
      <c r="C90" s="68" t="s">
        <v>159</v>
      </c>
      <c r="D90" s="70">
        <f t="shared" si="5"/>
        <v>9055.499999999998</v>
      </c>
      <c r="E90" s="71">
        <v>7186.1</v>
      </c>
      <c r="F90" s="72">
        <v>1501.3</v>
      </c>
      <c r="G90" s="72">
        <v>58.3</v>
      </c>
      <c r="H90" s="72">
        <v>309.8</v>
      </c>
      <c r="I90" s="72">
        <v>123.4</v>
      </c>
      <c r="J90" s="15"/>
      <c r="K90" s="15"/>
      <c r="L90" s="15"/>
      <c r="M90" s="15"/>
      <c r="N90" s="15"/>
      <c r="O90" s="15"/>
    </row>
    <row r="91" spans="3:15" ht="15.75" customHeight="1" outlineLevel="1">
      <c r="C91" s="68" t="s">
        <v>160</v>
      </c>
      <c r="D91" s="70">
        <f t="shared" si="5"/>
        <v>26837.8</v>
      </c>
      <c r="E91" s="71">
        <v>23509.1</v>
      </c>
      <c r="F91" s="72">
        <v>2613.9</v>
      </c>
      <c r="G91" s="72">
        <v>77.3</v>
      </c>
      <c r="H91" s="72">
        <v>637.5</v>
      </c>
      <c r="I91" s="72">
        <v>263.3</v>
      </c>
      <c r="J91" s="15"/>
      <c r="K91" s="15"/>
      <c r="L91" s="15"/>
      <c r="M91" s="15"/>
      <c r="N91" s="15"/>
      <c r="O91" s="15"/>
    </row>
    <row r="92" spans="3:15" ht="15.75" customHeight="1" outlineLevel="1">
      <c r="C92" s="68" t="s">
        <v>161</v>
      </c>
      <c r="D92" s="70">
        <f t="shared" si="5"/>
        <v>8385.2</v>
      </c>
      <c r="E92" s="71">
        <v>7529.3</v>
      </c>
      <c r="F92" s="72">
        <v>718.9</v>
      </c>
      <c r="G92" s="72">
        <v>7.2</v>
      </c>
      <c r="H92" s="72">
        <v>129.8</v>
      </c>
      <c r="I92" s="72">
        <v>21.6</v>
      </c>
      <c r="J92" s="15"/>
      <c r="K92" s="15"/>
      <c r="L92" s="15"/>
      <c r="M92" s="15"/>
      <c r="N92" s="15"/>
      <c r="O92" s="15"/>
    </row>
    <row r="93" spans="3:15" ht="15.75" customHeight="1" outlineLevel="1">
      <c r="C93" s="68" t="s">
        <v>162</v>
      </c>
      <c r="D93" s="70">
        <f t="shared" si="5"/>
        <v>3144.2999999999997</v>
      </c>
      <c r="E93" s="71">
        <v>2292.7</v>
      </c>
      <c r="F93" s="72">
        <v>632.5</v>
      </c>
      <c r="G93" s="72">
        <v>23.9</v>
      </c>
      <c r="H93" s="72">
        <v>195.2</v>
      </c>
      <c r="I93" s="72">
        <v>71.6</v>
      </c>
      <c r="J93" s="15"/>
      <c r="K93" s="15"/>
      <c r="L93" s="15"/>
      <c r="M93" s="15"/>
      <c r="N93" s="15"/>
      <c r="O93" s="15"/>
    </row>
    <row r="94" spans="3:15" ht="15.75" customHeight="1" outlineLevel="1">
      <c r="C94" s="68" t="s">
        <v>163</v>
      </c>
      <c r="D94" s="70">
        <f t="shared" si="5"/>
        <v>8016.000000000001</v>
      </c>
      <c r="E94" s="71">
        <v>6191.6</v>
      </c>
      <c r="F94" s="72">
        <v>1222.1</v>
      </c>
      <c r="G94" s="72">
        <v>83.8</v>
      </c>
      <c r="H94" s="72">
        <v>518.5</v>
      </c>
      <c r="I94" s="72">
        <v>285.4</v>
      </c>
      <c r="J94" s="15"/>
      <c r="K94" s="15"/>
      <c r="L94" s="15"/>
      <c r="M94" s="15"/>
      <c r="N94" s="15"/>
      <c r="O94" s="15"/>
    </row>
    <row r="95" spans="3:15" ht="15.75" customHeight="1" outlineLevel="1">
      <c r="C95" s="68" t="s">
        <v>164</v>
      </c>
      <c r="D95" s="70">
        <f t="shared" si="5"/>
        <v>2671.1000000000004</v>
      </c>
      <c r="E95" s="71">
        <v>2105.4</v>
      </c>
      <c r="F95" s="72">
        <v>449.9</v>
      </c>
      <c r="G95" s="72">
        <v>17.9</v>
      </c>
      <c r="H95" s="72">
        <v>97.9</v>
      </c>
      <c r="I95" s="72">
        <v>30.7</v>
      </c>
      <c r="J95" s="15"/>
      <c r="K95" s="15"/>
      <c r="L95" s="15"/>
      <c r="M95" s="15"/>
      <c r="N95" s="15"/>
      <c r="O95" s="15"/>
    </row>
    <row r="96" spans="3:15" ht="15.75" customHeight="1" outlineLevel="1">
      <c r="C96" s="68" t="s">
        <v>165</v>
      </c>
      <c r="D96" s="70">
        <f t="shared" si="5"/>
        <v>3785.4</v>
      </c>
      <c r="E96" s="71">
        <v>2846.1</v>
      </c>
      <c r="F96" s="72">
        <v>697.6</v>
      </c>
      <c r="G96" s="72">
        <v>33.4</v>
      </c>
      <c r="H96" s="72">
        <v>208.3</v>
      </c>
      <c r="I96" s="72">
        <v>114.5</v>
      </c>
      <c r="J96" s="15"/>
      <c r="K96" s="15"/>
      <c r="L96" s="15"/>
      <c r="M96" s="15"/>
      <c r="N96" s="15"/>
      <c r="O96" s="15"/>
    </row>
    <row r="97" spans="3:15" ht="15.75" customHeight="1" outlineLevel="1">
      <c r="C97" s="68" t="s">
        <v>166</v>
      </c>
      <c r="D97" s="70">
        <f t="shared" si="5"/>
        <v>3400.0000000000005</v>
      </c>
      <c r="E97" s="71">
        <v>2634</v>
      </c>
      <c r="F97" s="72">
        <v>447.3</v>
      </c>
      <c r="G97" s="72">
        <v>57.8</v>
      </c>
      <c r="H97" s="72">
        <v>260.9</v>
      </c>
      <c r="I97" s="72">
        <v>162.2</v>
      </c>
      <c r="J97" s="15"/>
      <c r="K97" s="15"/>
      <c r="L97" s="15"/>
      <c r="M97" s="15"/>
      <c r="N97" s="15"/>
      <c r="O97" s="15"/>
    </row>
    <row r="98" spans="3:15" ht="15.75" customHeight="1" outlineLevel="1">
      <c r="C98" s="68" t="s">
        <v>167</v>
      </c>
      <c r="D98" s="70">
        <f t="shared" si="5"/>
        <v>2311.4</v>
      </c>
      <c r="E98" s="71">
        <v>1842.7</v>
      </c>
      <c r="F98" s="72">
        <v>327.9</v>
      </c>
      <c r="G98" s="72">
        <v>18.8</v>
      </c>
      <c r="H98" s="72">
        <v>122</v>
      </c>
      <c r="I98" s="72">
        <v>63.8</v>
      </c>
      <c r="J98" s="15"/>
      <c r="K98" s="15"/>
      <c r="L98" s="15"/>
      <c r="M98" s="15"/>
      <c r="N98" s="15"/>
      <c r="O98" s="15"/>
    </row>
    <row r="99" spans="3:15" ht="15.75" customHeight="1" outlineLevel="1">
      <c r="C99" s="68"/>
      <c r="D99" s="70"/>
      <c r="E99" s="71"/>
      <c r="F99" s="72"/>
      <c r="G99" s="72"/>
      <c r="H99" s="72"/>
      <c r="I99" s="72"/>
      <c r="J99" s="15"/>
      <c r="K99" s="15"/>
      <c r="L99" s="15"/>
      <c r="M99" s="15"/>
      <c r="N99" s="15"/>
      <c r="O99" s="15"/>
    </row>
    <row r="100" spans="3:15" ht="15.75" customHeight="1" outlineLevel="1">
      <c r="C100" s="66" t="s">
        <v>168</v>
      </c>
      <c r="D100" s="70"/>
      <c r="E100" s="71"/>
      <c r="F100" s="72"/>
      <c r="G100" s="72"/>
      <c r="H100" s="72"/>
      <c r="I100" s="72"/>
      <c r="J100" s="15"/>
      <c r="K100" s="15"/>
      <c r="L100" s="15"/>
      <c r="M100" s="15"/>
      <c r="N100" s="15"/>
      <c r="O100" s="15"/>
    </row>
    <row r="101" spans="3:15" ht="15.75" customHeight="1" outlineLevel="1">
      <c r="C101" s="68" t="s">
        <v>169</v>
      </c>
      <c r="D101" s="70">
        <f>SUM(E101:H101)</f>
        <v>18077.800000000003</v>
      </c>
      <c r="E101" s="71">
        <v>14336.6</v>
      </c>
      <c r="F101" s="72">
        <v>2252.8</v>
      </c>
      <c r="G101" s="72">
        <v>193</v>
      </c>
      <c r="H101" s="72">
        <v>1295.4</v>
      </c>
      <c r="I101" s="72">
        <v>658.1</v>
      </c>
      <c r="J101" s="15"/>
      <c r="K101" s="15"/>
      <c r="L101" s="15"/>
      <c r="M101" s="15"/>
      <c r="N101" s="15"/>
      <c r="O101" s="15"/>
    </row>
    <row r="102" spans="3:15" ht="15.75" customHeight="1" outlineLevel="1">
      <c r="C102" s="68" t="s">
        <v>170</v>
      </c>
      <c r="D102" s="70">
        <f>SUM(E102:H102)</f>
        <v>5358.8</v>
      </c>
      <c r="E102" s="71">
        <v>4458.5</v>
      </c>
      <c r="F102" s="72">
        <v>412.6</v>
      </c>
      <c r="G102" s="72">
        <v>88.5</v>
      </c>
      <c r="H102" s="72">
        <v>399.2</v>
      </c>
      <c r="I102" s="72">
        <v>245</v>
      </c>
      <c r="J102" s="15"/>
      <c r="K102" s="15"/>
      <c r="L102" s="15"/>
      <c r="M102" s="15"/>
      <c r="N102" s="15"/>
      <c r="O102" s="15"/>
    </row>
    <row r="103" spans="3:15" ht="15.75" customHeight="1" outlineLevel="1">
      <c r="C103" s="68" t="s">
        <v>171</v>
      </c>
      <c r="D103" s="70">
        <f>SUM(E103:H103)</f>
        <v>12707.300000000001</v>
      </c>
      <c r="E103" s="71">
        <v>9696.9</v>
      </c>
      <c r="F103" s="72">
        <v>1636.7</v>
      </c>
      <c r="G103" s="72">
        <v>254</v>
      </c>
      <c r="H103" s="72">
        <v>1119.7</v>
      </c>
      <c r="I103" s="72">
        <v>727.2</v>
      </c>
      <c r="J103" s="15"/>
      <c r="K103" s="15"/>
      <c r="L103" s="15"/>
      <c r="M103" s="15"/>
      <c r="N103" s="15"/>
      <c r="O103" s="15"/>
    </row>
    <row r="104" spans="3:15" ht="15.75" customHeight="1" outlineLevel="1">
      <c r="C104" s="68" t="s">
        <v>172</v>
      </c>
      <c r="D104" s="70">
        <f>SUM(E104:H104)</f>
        <v>4633.599999999999</v>
      </c>
      <c r="E104" s="71">
        <v>3171.7</v>
      </c>
      <c r="F104" s="72">
        <v>477.9</v>
      </c>
      <c r="G104" s="72">
        <v>247.6</v>
      </c>
      <c r="H104" s="72">
        <v>736.4</v>
      </c>
      <c r="I104" s="72">
        <v>622.2</v>
      </c>
      <c r="J104" s="15"/>
      <c r="K104" s="15"/>
      <c r="L104" s="15"/>
      <c r="M104" s="15"/>
      <c r="N104" s="15"/>
      <c r="O104" s="15"/>
    </row>
    <row r="105" spans="3:15" ht="15.75" customHeight="1" outlineLevel="1">
      <c r="C105" s="68"/>
      <c r="D105" s="70"/>
      <c r="E105" s="71"/>
      <c r="F105" s="72"/>
      <c r="G105" s="72"/>
      <c r="H105" s="72"/>
      <c r="I105" s="72"/>
      <c r="J105" s="15"/>
      <c r="K105" s="15"/>
      <c r="L105" s="15"/>
      <c r="M105" s="15"/>
      <c r="N105" s="15"/>
      <c r="O105" s="15"/>
    </row>
    <row r="106" spans="3:15" ht="15.75" customHeight="1" outlineLevel="1">
      <c r="C106" s="66" t="s">
        <v>173</v>
      </c>
      <c r="D106" s="70"/>
      <c r="E106" s="71"/>
      <c r="F106" s="72"/>
      <c r="G106" s="72"/>
      <c r="H106" s="72"/>
      <c r="I106" s="72"/>
      <c r="J106" s="15"/>
      <c r="K106" s="15"/>
      <c r="L106" s="15"/>
      <c r="M106" s="15"/>
      <c r="N106" s="15"/>
      <c r="O106" s="15"/>
    </row>
    <row r="107" spans="3:15" ht="15.75" customHeight="1" outlineLevel="1">
      <c r="C107" s="68" t="s">
        <v>174</v>
      </c>
      <c r="D107" s="70">
        <f aca="true" t="shared" si="6" ref="D107:D114">SUM(E107:H107)</f>
        <v>6880.000000000001</v>
      </c>
      <c r="E107" s="71">
        <v>6110</v>
      </c>
      <c r="F107" s="72">
        <v>248.1</v>
      </c>
      <c r="G107" s="72">
        <v>73.3</v>
      </c>
      <c r="H107" s="72">
        <v>448.6</v>
      </c>
      <c r="I107" s="72">
        <v>249.4</v>
      </c>
      <c r="J107" s="15"/>
      <c r="K107" s="15"/>
      <c r="L107" s="15"/>
      <c r="M107" s="15"/>
      <c r="N107" s="15"/>
      <c r="O107" s="15"/>
    </row>
    <row r="108" spans="3:15" ht="15.75" customHeight="1" outlineLevel="1">
      <c r="C108" s="68" t="s">
        <v>175</v>
      </c>
      <c r="D108" s="70">
        <f t="shared" si="6"/>
        <v>5340.8</v>
      </c>
      <c r="E108" s="71">
        <v>3865.9</v>
      </c>
      <c r="F108" s="72">
        <v>881.1</v>
      </c>
      <c r="G108" s="72">
        <v>64.2</v>
      </c>
      <c r="H108" s="72">
        <v>529.6</v>
      </c>
      <c r="I108" s="72">
        <v>218.8</v>
      </c>
      <c r="J108" s="15"/>
      <c r="K108" s="15"/>
      <c r="L108" s="15"/>
      <c r="M108" s="15"/>
      <c r="N108" s="15"/>
      <c r="O108" s="15"/>
    </row>
    <row r="109" spans="3:15" ht="15.75" customHeight="1" outlineLevel="1">
      <c r="C109" s="68" t="s">
        <v>11</v>
      </c>
      <c r="D109" s="70">
        <f t="shared" si="6"/>
        <v>26564</v>
      </c>
      <c r="E109" s="71">
        <v>24181.3</v>
      </c>
      <c r="F109" s="72">
        <v>2055.2</v>
      </c>
      <c r="G109" s="72">
        <v>12.9</v>
      </c>
      <c r="H109" s="72">
        <v>314.6</v>
      </c>
      <c r="I109" s="72">
        <v>43.9</v>
      </c>
      <c r="J109" s="15"/>
      <c r="K109" s="15"/>
      <c r="L109" s="15"/>
      <c r="M109" s="15"/>
      <c r="N109" s="15"/>
      <c r="O109" s="15"/>
    </row>
    <row r="110" spans="3:15" ht="15.75" customHeight="1" outlineLevel="1">
      <c r="C110" s="68" t="s">
        <v>10</v>
      </c>
      <c r="D110" s="70">
        <f t="shared" si="6"/>
        <v>8946.9</v>
      </c>
      <c r="E110" s="71">
        <v>6156.4</v>
      </c>
      <c r="F110" s="72">
        <v>1711.1</v>
      </c>
      <c r="G110" s="72">
        <v>135.1</v>
      </c>
      <c r="H110" s="72">
        <v>944.3</v>
      </c>
      <c r="I110" s="72">
        <v>460.5</v>
      </c>
      <c r="J110" s="15"/>
      <c r="K110" s="15"/>
      <c r="L110" s="15"/>
      <c r="M110" s="15"/>
      <c r="N110" s="15"/>
      <c r="O110" s="15"/>
    </row>
    <row r="111" spans="3:15" ht="15.75" customHeight="1" outlineLevel="1">
      <c r="C111" s="68" t="s">
        <v>176</v>
      </c>
      <c r="D111" s="70">
        <f t="shared" si="6"/>
        <v>5959.6</v>
      </c>
      <c r="E111" s="71">
        <v>5405.3</v>
      </c>
      <c r="F111" s="72">
        <v>178.1</v>
      </c>
      <c r="G111" s="72">
        <v>52.3</v>
      </c>
      <c r="H111" s="72">
        <v>323.9</v>
      </c>
      <c r="I111" s="72">
        <v>147.3</v>
      </c>
      <c r="J111" s="15"/>
      <c r="K111" s="15"/>
      <c r="L111" s="15"/>
      <c r="M111" s="15"/>
      <c r="N111" s="15"/>
      <c r="O111" s="15"/>
    </row>
    <row r="112" spans="3:15" ht="15.75" customHeight="1" outlineLevel="1">
      <c r="C112" s="68" t="s">
        <v>177</v>
      </c>
      <c r="D112" s="70">
        <f t="shared" si="6"/>
        <v>3515.6</v>
      </c>
      <c r="E112" s="71">
        <v>2742.6</v>
      </c>
      <c r="F112" s="72">
        <v>474</v>
      </c>
      <c r="G112" s="72">
        <v>39</v>
      </c>
      <c r="H112" s="72">
        <v>260</v>
      </c>
      <c r="I112" s="72">
        <v>133</v>
      </c>
      <c r="J112" s="15"/>
      <c r="K112" s="15"/>
      <c r="L112" s="15"/>
      <c r="M112" s="15"/>
      <c r="N112" s="15"/>
      <c r="O112" s="15"/>
    </row>
    <row r="113" spans="3:15" ht="15.75" customHeight="1" outlineLevel="1">
      <c r="C113" s="68" t="s">
        <v>178</v>
      </c>
      <c r="D113" s="70">
        <f t="shared" si="6"/>
        <v>6705.100000000001</v>
      </c>
      <c r="E113" s="71">
        <v>5147.6</v>
      </c>
      <c r="F113" s="72">
        <v>1055.6</v>
      </c>
      <c r="G113" s="72">
        <v>94.6</v>
      </c>
      <c r="H113" s="72">
        <v>407.3</v>
      </c>
      <c r="I113" s="72">
        <v>201.4</v>
      </c>
      <c r="J113" s="15"/>
      <c r="K113" s="15"/>
      <c r="L113" s="15"/>
      <c r="M113" s="15"/>
      <c r="N113" s="15"/>
      <c r="O113" s="15"/>
    </row>
    <row r="114" spans="3:15" ht="15.75" customHeight="1" outlineLevel="1">
      <c r="C114" s="68" t="s">
        <v>179</v>
      </c>
      <c r="D114" s="70">
        <f t="shared" si="6"/>
        <v>2117.1000000000004</v>
      </c>
      <c r="E114" s="71">
        <v>1643.7</v>
      </c>
      <c r="F114" s="72">
        <v>213.4</v>
      </c>
      <c r="G114" s="72">
        <v>35.7</v>
      </c>
      <c r="H114" s="72">
        <v>224.3</v>
      </c>
      <c r="I114" s="72">
        <v>121.8</v>
      </c>
      <c r="J114" s="15"/>
      <c r="K114" s="15"/>
      <c r="L114" s="15"/>
      <c r="M114" s="15"/>
      <c r="N114" s="15"/>
      <c r="O114" s="15"/>
    </row>
    <row r="115" spans="3:15" ht="15.75" customHeight="1" outlineLevel="1">
      <c r="C115" s="68"/>
      <c r="D115" s="70"/>
      <c r="E115" s="71"/>
      <c r="F115" s="72"/>
      <c r="G115" s="72"/>
      <c r="H115" s="72"/>
      <c r="I115" s="72"/>
      <c r="J115" s="15"/>
      <c r="K115" s="15"/>
      <c r="L115" s="15"/>
      <c r="M115" s="15"/>
      <c r="N115" s="15"/>
      <c r="O115" s="15"/>
    </row>
    <row r="116" spans="3:15" ht="15.75" customHeight="1" outlineLevel="1">
      <c r="C116" s="66" t="s">
        <v>180</v>
      </c>
      <c r="D116" s="70"/>
      <c r="E116" s="71"/>
      <c r="F116" s="72"/>
      <c r="G116" s="72"/>
      <c r="H116" s="72"/>
      <c r="I116" s="72"/>
      <c r="J116" s="15"/>
      <c r="K116" s="15"/>
      <c r="L116" s="15"/>
      <c r="M116" s="15"/>
      <c r="N116" s="15"/>
      <c r="O116" s="15"/>
    </row>
    <row r="117" spans="3:15" ht="15.75" customHeight="1" outlineLevel="1">
      <c r="C117" s="68" t="s">
        <v>181</v>
      </c>
      <c r="D117" s="70">
        <f aca="true" t="shared" si="7" ref="D117:D123">SUM(E117:H117)</f>
        <v>5198.200000000001</v>
      </c>
      <c r="E117" s="71">
        <v>3613</v>
      </c>
      <c r="F117" s="72">
        <v>718</v>
      </c>
      <c r="G117" s="72">
        <v>151.6</v>
      </c>
      <c r="H117" s="72">
        <v>715.6</v>
      </c>
      <c r="I117" s="72">
        <v>439.1</v>
      </c>
      <c r="J117" s="15"/>
      <c r="K117" s="15"/>
      <c r="L117" s="15"/>
      <c r="M117" s="15"/>
      <c r="N117" s="15"/>
      <c r="O117" s="15"/>
    </row>
    <row r="118" spans="3:15" ht="15.75" customHeight="1" outlineLevel="1">
      <c r="C118" s="68" t="s">
        <v>182</v>
      </c>
      <c r="D118" s="70">
        <f t="shared" si="7"/>
        <v>3748.2999999999997</v>
      </c>
      <c r="E118" s="71">
        <v>2682.7</v>
      </c>
      <c r="F118" s="72">
        <v>488.4</v>
      </c>
      <c r="G118" s="72">
        <v>77.7</v>
      </c>
      <c r="H118" s="72">
        <v>499.5</v>
      </c>
      <c r="I118" s="72">
        <v>264.8</v>
      </c>
      <c r="J118" s="15"/>
      <c r="K118" s="15"/>
      <c r="L118" s="15"/>
      <c r="M118" s="15"/>
      <c r="N118" s="15"/>
      <c r="O118" s="15"/>
    </row>
    <row r="119" spans="3:15" ht="15.75" customHeight="1" outlineLevel="1">
      <c r="C119" s="68" t="s">
        <v>183</v>
      </c>
      <c r="D119" s="70">
        <f t="shared" si="7"/>
        <v>8683.699999999999</v>
      </c>
      <c r="E119" s="71">
        <v>5933.5</v>
      </c>
      <c r="F119" s="72">
        <v>1343.2</v>
      </c>
      <c r="G119" s="72">
        <v>280.4</v>
      </c>
      <c r="H119" s="72">
        <v>1126.6</v>
      </c>
      <c r="I119" s="72">
        <v>714.1</v>
      </c>
      <c r="J119" s="15"/>
      <c r="K119" s="15"/>
      <c r="L119" s="15"/>
      <c r="M119" s="15"/>
      <c r="N119" s="15"/>
      <c r="O119" s="15"/>
    </row>
    <row r="120" spans="3:15" ht="15.75" customHeight="1" outlineLevel="1">
      <c r="C120" s="68" t="s">
        <v>184</v>
      </c>
      <c r="D120" s="70">
        <f t="shared" si="7"/>
        <v>8488.800000000001</v>
      </c>
      <c r="E120" s="71">
        <v>5915.1</v>
      </c>
      <c r="F120" s="72">
        <v>1299.3</v>
      </c>
      <c r="G120" s="72">
        <v>206.5</v>
      </c>
      <c r="H120" s="72">
        <v>1067.9</v>
      </c>
      <c r="I120" s="72">
        <v>616.1</v>
      </c>
      <c r="J120" s="15"/>
      <c r="K120" s="15"/>
      <c r="L120" s="15"/>
      <c r="M120" s="15"/>
      <c r="N120" s="15"/>
      <c r="O120" s="15"/>
    </row>
    <row r="121" spans="3:15" ht="15.75" customHeight="1" outlineLevel="1">
      <c r="C121" s="68" t="s">
        <v>185</v>
      </c>
      <c r="D121" s="70">
        <f t="shared" si="7"/>
        <v>23731.800000000003</v>
      </c>
      <c r="E121" s="71">
        <v>19641.4</v>
      </c>
      <c r="F121" s="72">
        <v>2365.4</v>
      </c>
      <c r="G121" s="72">
        <v>400.9</v>
      </c>
      <c r="H121" s="72">
        <v>1324.1</v>
      </c>
      <c r="I121" s="72">
        <v>606.3</v>
      </c>
      <c r="J121" s="15"/>
      <c r="K121" s="15"/>
      <c r="L121" s="15"/>
      <c r="M121" s="15"/>
      <c r="N121" s="15"/>
      <c r="O121" s="15"/>
    </row>
    <row r="122" spans="3:15" ht="15.75" customHeight="1" outlineLevel="1">
      <c r="C122" s="68" t="s">
        <v>186</v>
      </c>
      <c r="D122" s="70">
        <f t="shared" si="7"/>
        <v>6350.999999999999</v>
      </c>
      <c r="E122" s="71">
        <v>4545.9</v>
      </c>
      <c r="F122" s="72">
        <v>894.4</v>
      </c>
      <c r="G122" s="72">
        <v>244.2</v>
      </c>
      <c r="H122" s="72">
        <v>666.5</v>
      </c>
      <c r="I122" s="72">
        <v>383.8</v>
      </c>
      <c r="J122" s="15"/>
      <c r="K122" s="15"/>
      <c r="L122" s="15"/>
      <c r="M122" s="15"/>
      <c r="N122" s="15"/>
      <c r="O122" s="15"/>
    </row>
    <row r="123" spans="3:15" ht="15.75" customHeight="1" outlineLevel="1">
      <c r="C123" s="68" t="s">
        <v>187</v>
      </c>
      <c r="D123" s="70">
        <f t="shared" si="7"/>
        <v>4134.2</v>
      </c>
      <c r="E123" s="71">
        <v>2744.1</v>
      </c>
      <c r="F123" s="72">
        <v>592.8</v>
      </c>
      <c r="G123" s="72">
        <v>147.6</v>
      </c>
      <c r="H123" s="72">
        <v>649.7</v>
      </c>
      <c r="I123" s="72">
        <v>393.1</v>
      </c>
      <c r="J123" s="15"/>
      <c r="K123" s="15"/>
      <c r="L123" s="15"/>
      <c r="M123" s="15"/>
      <c r="N123" s="15"/>
      <c r="O123" s="15"/>
    </row>
    <row r="124" spans="3:15" ht="15.75" customHeight="1" outlineLevel="1">
      <c r="C124" s="68"/>
      <c r="D124" s="70"/>
      <c r="E124" s="71"/>
      <c r="F124" s="72"/>
      <c r="G124" s="72"/>
      <c r="H124" s="72"/>
      <c r="I124" s="72"/>
      <c r="J124" s="15"/>
      <c r="K124" s="15"/>
      <c r="L124" s="15"/>
      <c r="M124" s="15"/>
      <c r="N124" s="15"/>
      <c r="O124" s="15"/>
    </row>
    <row r="125" spans="3:15" ht="15.75" customHeight="1" outlineLevel="1">
      <c r="C125" s="66" t="s">
        <v>188</v>
      </c>
      <c r="D125" s="70"/>
      <c r="E125" s="71"/>
      <c r="F125" s="72"/>
      <c r="G125" s="72"/>
      <c r="H125" s="72"/>
      <c r="I125" s="72"/>
      <c r="J125" s="15"/>
      <c r="K125" s="15"/>
      <c r="L125" s="15"/>
      <c r="M125" s="15"/>
      <c r="N125" s="15"/>
      <c r="O125" s="15"/>
    </row>
    <row r="126" spans="3:15" ht="15.75" customHeight="1" outlineLevel="1">
      <c r="C126" s="68" t="s">
        <v>189</v>
      </c>
      <c r="D126" s="70">
        <f aca="true" t="shared" si="8" ref="D126:D134">SUM(E126:H126)</f>
        <v>2815.7</v>
      </c>
      <c r="E126" s="71">
        <v>2073.5</v>
      </c>
      <c r="F126" s="72">
        <v>430.4</v>
      </c>
      <c r="G126" s="72">
        <v>75.1</v>
      </c>
      <c r="H126" s="72">
        <v>236.7</v>
      </c>
      <c r="I126" s="72">
        <v>116.9</v>
      </c>
      <c r="J126" s="15"/>
      <c r="K126" s="15"/>
      <c r="L126" s="15"/>
      <c r="M126" s="15"/>
      <c r="N126" s="15"/>
      <c r="O126" s="15"/>
    </row>
    <row r="127" spans="3:15" ht="15.75" customHeight="1" outlineLevel="1">
      <c r="C127" s="68" t="s">
        <v>190</v>
      </c>
      <c r="D127" s="70">
        <f t="shared" si="8"/>
        <v>1138.6</v>
      </c>
      <c r="E127" s="71">
        <v>754.6</v>
      </c>
      <c r="F127" s="72">
        <v>178.4</v>
      </c>
      <c r="G127" s="72">
        <v>31</v>
      </c>
      <c r="H127" s="72">
        <v>174.6</v>
      </c>
      <c r="I127" s="72">
        <v>105.2</v>
      </c>
      <c r="J127" s="15"/>
      <c r="K127" s="15"/>
      <c r="L127" s="15"/>
      <c r="M127" s="15"/>
      <c r="N127" s="15"/>
      <c r="O127" s="15"/>
    </row>
    <row r="128" spans="3:15" ht="15.75" customHeight="1" outlineLevel="1">
      <c r="C128" s="68" t="s">
        <v>191</v>
      </c>
      <c r="D128" s="70">
        <f t="shared" si="8"/>
        <v>13324.199999999999</v>
      </c>
      <c r="E128" s="71">
        <v>10908.1</v>
      </c>
      <c r="F128" s="72">
        <v>1987.3</v>
      </c>
      <c r="G128" s="72">
        <v>44.5</v>
      </c>
      <c r="H128" s="72">
        <v>384.3</v>
      </c>
      <c r="I128" s="72">
        <v>152.1</v>
      </c>
      <c r="J128" s="15"/>
      <c r="K128" s="15"/>
      <c r="L128" s="15"/>
      <c r="M128" s="15"/>
      <c r="N128" s="15"/>
      <c r="O128" s="15"/>
    </row>
    <row r="129" spans="3:15" ht="15.75" customHeight="1" outlineLevel="1">
      <c r="C129" s="68" t="s">
        <v>192</v>
      </c>
      <c r="D129" s="70">
        <f t="shared" si="8"/>
        <v>2149.4</v>
      </c>
      <c r="E129" s="71">
        <v>1511.4</v>
      </c>
      <c r="F129" s="72">
        <v>335.5</v>
      </c>
      <c r="G129" s="72">
        <v>50.4</v>
      </c>
      <c r="H129" s="72">
        <v>252.1</v>
      </c>
      <c r="I129" s="72">
        <v>171.9</v>
      </c>
      <c r="J129" s="15"/>
      <c r="K129" s="15"/>
      <c r="L129" s="15"/>
      <c r="M129" s="15"/>
      <c r="N129" s="15"/>
      <c r="O129" s="15"/>
    </row>
    <row r="130" spans="3:15" ht="15.75" customHeight="1" outlineLevel="1">
      <c r="C130" s="68" t="s">
        <v>193</v>
      </c>
      <c r="D130" s="70">
        <f t="shared" si="8"/>
        <v>19150.600000000002</v>
      </c>
      <c r="E130" s="71">
        <v>15424</v>
      </c>
      <c r="F130" s="72">
        <v>2479</v>
      </c>
      <c r="G130" s="72">
        <v>168.9</v>
      </c>
      <c r="H130" s="72">
        <v>1078.7</v>
      </c>
      <c r="I130" s="72">
        <v>576</v>
      </c>
      <c r="J130" s="15"/>
      <c r="K130" s="15"/>
      <c r="L130" s="15"/>
      <c r="M130" s="15"/>
      <c r="N130" s="15"/>
      <c r="O130" s="15"/>
    </row>
    <row r="131" spans="3:15" ht="15.75" customHeight="1" outlineLevel="1">
      <c r="C131" s="68" t="s">
        <v>194</v>
      </c>
      <c r="D131" s="70">
        <f t="shared" si="8"/>
        <v>1501.3000000000002</v>
      </c>
      <c r="E131" s="71">
        <v>812.9</v>
      </c>
      <c r="F131" s="72">
        <v>372.5</v>
      </c>
      <c r="G131" s="72">
        <v>40.5</v>
      </c>
      <c r="H131" s="72">
        <v>275.4</v>
      </c>
      <c r="I131" s="72">
        <v>138.1</v>
      </c>
      <c r="J131" s="15"/>
      <c r="K131" s="15"/>
      <c r="L131" s="15"/>
      <c r="M131" s="15"/>
      <c r="N131" s="15"/>
      <c r="O131" s="15"/>
    </row>
    <row r="132" spans="3:15" ht="15.75" customHeight="1" outlineLevel="1">
      <c r="C132" s="68" t="s">
        <v>195</v>
      </c>
      <c r="D132" s="70">
        <f t="shared" si="8"/>
        <v>1399.9</v>
      </c>
      <c r="E132" s="71">
        <v>1168.4</v>
      </c>
      <c r="F132" s="72">
        <v>150.1</v>
      </c>
      <c r="G132" s="72">
        <v>4</v>
      </c>
      <c r="H132" s="72">
        <v>77.4</v>
      </c>
      <c r="I132" s="72">
        <v>13.5</v>
      </c>
      <c r="J132" s="15"/>
      <c r="K132" s="15"/>
      <c r="L132" s="15"/>
      <c r="M132" s="15"/>
      <c r="N132" s="15"/>
      <c r="O132" s="15"/>
    </row>
    <row r="133" spans="3:15" ht="15.75" customHeight="1" outlineLevel="1">
      <c r="C133" s="68" t="s">
        <v>3</v>
      </c>
      <c r="D133" s="70">
        <f t="shared" si="8"/>
        <v>1889.1999999999998</v>
      </c>
      <c r="E133" s="71">
        <v>1499.3</v>
      </c>
      <c r="F133" s="72">
        <v>254.3</v>
      </c>
      <c r="G133" s="72">
        <v>28.3</v>
      </c>
      <c r="H133" s="72">
        <v>107.3</v>
      </c>
      <c r="I133" s="72">
        <v>51.6</v>
      </c>
      <c r="J133" s="15"/>
      <c r="K133" s="15"/>
      <c r="L133" s="15"/>
      <c r="M133" s="15"/>
      <c r="N133" s="15"/>
      <c r="O133" s="15"/>
    </row>
    <row r="134" spans="3:15" ht="15.75" customHeight="1" outlineLevel="1">
      <c r="C134" s="68" t="s">
        <v>196</v>
      </c>
      <c r="D134" s="70">
        <f t="shared" si="8"/>
        <v>1058.1</v>
      </c>
      <c r="E134" s="71">
        <v>571.9</v>
      </c>
      <c r="F134" s="72">
        <v>182.9</v>
      </c>
      <c r="G134" s="72">
        <v>47.9</v>
      </c>
      <c r="H134" s="72">
        <v>255.4</v>
      </c>
      <c r="I134" s="72">
        <v>163.1</v>
      </c>
      <c r="J134" s="15"/>
      <c r="K134" s="15"/>
      <c r="L134" s="15"/>
      <c r="M134" s="15"/>
      <c r="N134" s="15"/>
      <c r="O134" s="15"/>
    </row>
    <row r="135" spans="3:15" ht="15.75" customHeight="1" outlineLevel="1">
      <c r="C135" s="68"/>
      <c r="D135" s="70"/>
      <c r="E135" s="71"/>
      <c r="F135" s="72"/>
      <c r="G135" s="72"/>
      <c r="H135" s="72"/>
      <c r="I135" s="72"/>
      <c r="J135" s="15"/>
      <c r="K135" s="15"/>
      <c r="L135" s="15"/>
      <c r="M135" s="15"/>
      <c r="N135" s="15"/>
      <c r="O135" s="15"/>
    </row>
    <row r="136" spans="3:15" ht="15.75" customHeight="1" outlineLevel="1">
      <c r="C136" s="66" t="s">
        <v>197</v>
      </c>
      <c r="D136" s="70"/>
      <c r="E136" s="71"/>
      <c r="F136" s="72"/>
      <c r="G136" s="72"/>
      <c r="H136" s="72"/>
      <c r="I136" s="72"/>
      <c r="J136" s="15"/>
      <c r="K136" s="15"/>
      <c r="L136" s="15"/>
      <c r="M136" s="15"/>
      <c r="N136" s="15"/>
      <c r="O136" s="15"/>
    </row>
    <row r="137" spans="3:15" ht="15.75" customHeight="1" outlineLevel="1">
      <c r="C137" s="68" t="s">
        <v>198</v>
      </c>
      <c r="D137" s="70">
        <f aca="true" t="shared" si="9" ref="D137:D144">SUM(E137:H137)</f>
        <v>1508.6999999999998</v>
      </c>
      <c r="E137" s="71">
        <v>1187.3</v>
      </c>
      <c r="F137" s="72">
        <v>90.6</v>
      </c>
      <c r="G137" s="72">
        <v>49.6</v>
      </c>
      <c r="H137" s="72">
        <v>181.2</v>
      </c>
      <c r="I137" s="72">
        <v>131.9</v>
      </c>
      <c r="J137" s="15"/>
      <c r="K137" s="15"/>
      <c r="L137" s="15"/>
      <c r="M137" s="15"/>
      <c r="N137" s="15"/>
      <c r="O137" s="15"/>
    </row>
    <row r="138" spans="3:15" ht="15.75" customHeight="1" outlineLevel="1">
      <c r="C138" s="73" t="s">
        <v>199</v>
      </c>
      <c r="D138" s="70">
        <f t="shared" si="9"/>
        <v>2194.7</v>
      </c>
      <c r="E138" s="71">
        <v>1742.8</v>
      </c>
      <c r="F138" s="72">
        <v>297.4</v>
      </c>
      <c r="G138" s="72">
        <v>24.9</v>
      </c>
      <c r="H138" s="72">
        <v>129.6</v>
      </c>
      <c r="I138" s="72">
        <v>84.7</v>
      </c>
      <c r="J138" s="15"/>
      <c r="K138" s="15"/>
      <c r="L138" s="15"/>
      <c r="M138" s="15"/>
      <c r="N138" s="15"/>
      <c r="O138" s="15"/>
    </row>
    <row r="139" spans="3:15" ht="15.75" customHeight="1" outlineLevel="1">
      <c r="C139" s="73" t="s">
        <v>200</v>
      </c>
      <c r="D139" s="70">
        <f t="shared" si="9"/>
        <v>17367.899999999998</v>
      </c>
      <c r="E139" s="71">
        <v>14537.6</v>
      </c>
      <c r="F139" s="72">
        <v>1881.2</v>
      </c>
      <c r="G139" s="72">
        <v>128.6</v>
      </c>
      <c r="H139" s="72">
        <v>820.5</v>
      </c>
      <c r="I139" s="72">
        <v>438.3</v>
      </c>
      <c r="J139" s="15"/>
      <c r="K139" s="15"/>
      <c r="L139" s="15"/>
      <c r="M139" s="15"/>
      <c r="N139" s="15"/>
      <c r="O139" s="15"/>
    </row>
    <row r="140" spans="3:15" ht="15.75" customHeight="1" outlineLevel="1">
      <c r="C140" s="73" t="s">
        <v>201</v>
      </c>
      <c r="D140" s="70">
        <f t="shared" si="9"/>
        <v>6815.9</v>
      </c>
      <c r="E140" s="71">
        <v>5345</v>
      </c>
      <c r="F140" s="72">
        <v>1128</v>
      </c>
      <c r="G140" s="72">
        <v>47.5</v>
      </c>
      <c r="H140" s="72">
        <v>295.4</v>
      </c>
      <c r="I140" s="72">
        <v>149.1</v>
      </c>
      <c r="J140" s="15"/>
      <c r="K140" s="15"/>
      <c r="L140" s="15"/>
      <c r="M140" s="15"/>
      <c r="N140" s="15"/>
      <c r="O140" s="15"/>
    </row>
    <row r="141" spans="3:15" ht="15.75" customHeight="1" outlineLevel="1">
      <c r="C141" s="73" t="s">
        <v>202</v>
      </c>
      <c r="D141" s="70">
        <f t="shared" si="9"/>
        <v>7619.499999999999</v>
      </c>
      <c r="E141" s="71">
        <v>6182.2</v>
      </c>
      <c r="F141" s="72">
        <v>1032.1</v>
      </c>
      <c r="G141" s="72">
        <v>60.8</v>
      </c>
      <c r="H141" s="72">
        <v>344.4</v>
      </c>
      <c r="I141" s="72">
        <v>162</v>
      </c>
      <c r="J141" s="15"/>
      <c r="K141" s="15"/>
      <c r="L141" s="15"/>
      <c r="M141" s="15"/>
      <c r="N141" s="15"/>
      <c r="O141" s="15"/>
    </row>
    <row r="142" spans="3:15" ht="15.75" customHeight="1" outlineLevel="1">
      <c r="C142" s="73" t="s">
        <v>203</v>
      </c>
      <c r="D142" s="70">
        <f t="shared" si="9"/>
        <v>10530.5</v>
      </c>
      <c r="E142" s="71">
        <v>8034.4</v>
      </c>
      <c r="F142" s="72">
        <v>1441.5</v>
      </c>
      <c r="G142" s="72">
        <v>175.4</v>
      </c>
      <c r="H142" s="72">
        <v>879.2</v>
      </c>
      <c r="I142" s="72">
        <v>572.8</v>
      </c>
      <c r="J142" s="15"/>
      <c r="K142" s="15"/>
      <c r="L142" s="15"/>
      <c r="M142" s="15"/>
      <c r="N142" s="15"/>
      <c r="O142" s="15"/>
    </row>
    <row r="143" spans="3:15" ht="15.75" customHeight="1" outlineLevel="1">
      <c r="C143" s="73" t="s">
        <v>204</v>
      </c>
      <c r="D143" s="70">
        <f t="shared" si="9"/>
        <v>3382.1000000000004</v>
      </c>
      <c r="E143" s="71">
        <v>2278.8</v>
      </c>
      <c r="F143" s="72">
        <v>599.9</v>
      </c>
      <c r="G143" s="72">
        <v>88</v>
      </c>
      <c r="H143" s="72">
        <v>415.4</v>
      </c>
      <c r="I143" s="72">
        <v>299.8</v>
      </c>
      <c r="J143" s="15"/>
      <c r="K143" s="15"/>
      <c r="L143" s="15"/>
      <c r="M143" s="15"/>
      <c r="N143" s="15"/>
      <c r="O143" s="15"/>
    </row>
    <row r="144" spans="3:15" ht="15.75" customHeight="1" outlineLevel="1">
      <c r="C144" s="73" t="s">
        <v>205</v>
      </c>
      <c r="D144" s="70">
        <f t="shared" si="9"/>
        <v>3101.7000000000003</v>
      </c>
      <c r="E144" s="71">
        <v>2355.4</v>
      </c>
      <c r="F144" s="72">
        <v>423</v>
      </c>
      <c r="G144" s="72">
        <v>58.3</v>
      </c>
      <c r="H144" s="72">
        <v>265</v>
      </c>
      <c r="I144" s="72">
        <v>188.5</v>
      </c>
      <c r="J144" s="15"/>
      <c r="K144" s="15"/>
      <c r="L144" s="15"/>
      <c r="M144" s="15"/>
      <c r="N144" s="15"/>
      <c r="O144" s="15"/>
    </row>
    <row r="145" spans="3:15" ht="15.75" customHeight="1" outlineLevel="1">
      <c r="C145" s="73"/>
      <c r="D145" s="70"/>
      <c r="E145" s="71"/>
      <c r="F145" s="72"/>
      <c r="G145" s="72"/>
      <c r="H145" s="72"/>
      <c r="I145" s="72"/>
      <c r="J145" s="15"/>
      <c r="K145" s="15"/>
      <c r="L145" s="15"/>
      <c r="M145" s="15"/>
      <c r="N145" s="15"/>
      <c r="O145" s="15"/>
    </row>
    <row r="146" spans="3:15" ht="15.75" customHeight="1" outlineLevel="1">
      <c r="C146" s="66" t="s">
        <v>206</v>
      </c>
      <c r="D146" s="70"/>
      <c r="E146" s="71"/>
      <c r="F146" s="72"/>
      <c r="G146" s="72"/>
      <c r="H146" s="72"/>
      <c r="I146" s="72"/>
      <c r="J146" s="15"/>
      <c r="K146" s="15"/>
      <c r="L146" s="15"/>
      <c r="M146" s="15"/>
      <c r="N146" s="15"/>
      <c r="O146" s="15"/>
    </row>
    <row r="147" spans="3:15" ht="15.75" customHeight="1" outlineLevel="1">
      <c r="C147" s="73" t="s">
        <v>207</v>
      </c>
      <c r="D147" s="70">
        <f aca="true" t="shared" si="10" ref="D147:D157">SUM(E147:H147)</f>
        <v>8520.6</v>
      </c>
      <c r="E147" s="71">
        <v>6809.8</v>
      </c>
      <c r="F147" s="72">
        <v>1049.2</v>
      </c>
      <c r="G147" s="72">
        <v>130.2</v>
      </c>
      <c r="H147" s="72">
        <v>531.4</v>
      </c>
      <c r="I147" s="72">
        <v>351.5</v>
      </c>
      <c r="J147" s="15"/>
      <c r="K147" s="15"/>
      <c r="L147" s="15"/>
      <c r="M147" s="15"/>
      <c r="N147" s="15"/>
      <c r="O147" s="15"/>
    </row>
    <row r="148" spans="3:15" ht="15.75" customHeight="1" outlineLevel="1">
      <c r="C148" s="68" t="s">
        <v>208</v>
      </c>
      <c r="D148" s="70">
        <f t="shared" si="10"/>
        <v>3469.8</v>
      </c>
      <c r="E148" s="71">
        <v>2663.3</v>
      </c>
      <c r="F148" s="72">
        <v>617.3</v>
      </c>
      <c r="G148" s="72">
        <v>17.5</v>
      </c>
      <c r="H148" s="72">
        <v>171.7</v>
      </c>
      <c r="I148" s="72">
        <v>59.5</v>
      </c>
      <c r="J148" s="15"/>
      <c r="K148" s="15"/>
      <c r="L148" s="15"/>
      <c r="M148" s="15"/>
      <c r="N148" s="15"/>
      <c r="O148" s="15"/>
    </row>
    <row r="149" spans="3:15" ht="15.75" customHeight="1" outlineLevel="1">
      <c r="C149" s="68" t="s">
        <v>209</v>
      </c>
      <c r="D149" s="70">
        <f t="shared" si="10"/>
        <v>2010.3999999999999</v>
      </c>
      <c r="E149" s="71">
        <v>1513.1</v>
      </c>
      <c r="F149" s="72">
        <v>338.7</v>
      </c>
      <c r="G149" s="72">
        <v>18.6</v>
      </c>
      <c r="H149" s="72">
        <v>140</v>
      </c>
      <c r="I149" s="72">
        <v>63.5</v>
      </c>
      <c r="J149" s="15"/>
      <c r="K149" s="15"/>
      <c r="L149" s="15"/>
      <c r="M149" s="15"/>
      <c r="N149" s="15"/>
      <c r="O149" s="15"/>
    </row>
    <row r="150" spans="3:15" ht="15.75" customHeight="1" outlineLevel="1">
      <c r="C150" s="68" t="s">
        <v>210</v>
      </c>
      <c r="D150" s="70">
        <f t="shared" si="10"/>
        <v>3901.4</v>
      </c>
      <c r="E150" s="71">
        <v>2991</v>
      </c>
      <c r="F150" s="72">
        <v>701.5</v>
      </c>
      <c r="G150" s="72">
        <v>38.6</v>
      </c>
      <c r="H150" s="72">
        <v>170.3</v>
      </c>
      <c r="I150" s="72">
        <v>53.7</v>
      </c>
      <c r="J150" s="15"/>
      <c r="K150" s="15"/>
      <c r="L150" s="15"/>
      <c r="M150" s="15"/>
      <c r="N150" s="15"/>
      <c r="O150" s="15"/>
    </row>
    <row r="151" spans="3:15" ht="15.75" customHeight="1" outlineLevel="1">
      <c r="C151" s="68" t="s">
        <v>211</v>
      </c>
      <c r="D151" s="70">
        <f t="shared" si="10"/>
        <v>3287.1</v>
      </c>
      <c r="E151" s="71">
        <v>2553.6</v>
      </c>
      <c r="F151" s="72">
        <v>475.4</v>
      </c>
      <c r="G151" s="72">
        <v>38.2</v>
      </c>
      <c r="H151" s="72">
        <v>219.9</v>
      </c>
      <c r="I151" s="72">
        <v>130.4</v>
      </c>
      <c r="J151" s="15"/>
      <c r="K151" s="15"/>
      <c r="L151" s="15"/>
      <c r="M151" s="15"/>
      <c r="N151" s="15"/>
      <c r="O151" s="15"/>
    </row>
    <row r="152" spans="3:15" ht="15.75" customHeight="1" outlineLevel="1">
      <c r="C152" s="68" t="s">
        <v>212</v>
      </c>
      <c r="D152" s="70">
        <f t="shared" si="10"/>
        <v>2027.3000000000002</v>
      </c>
      <c r="E152" s="71">
        <v>1655.4</v>
      </c>
      <c r="F152" s="72">
        <v>169.9</v>
      </c>
      <c r="G152" s="72">
        <v>33.6</v>
      </c>
      <c r="H152" s="72">
        <v>168.4</v>
      </c>
      <c r="I152" s="72">
        <v>75.4</v>
      </c>
      <c r="J152" s="15"/>
      <c r="K152" s="15"/>
      <c r="L152" s="15"/>
      <c r="M152" s="15"/>
      <c r="N152" s="15"/>
      <c r="O152" s="15"/>
    </row>
    <row r="153" spans="3:15" ht="15.75" customHeight="1" outlineLevel="1">
      <c r="C153" s="68" t="s">
        <v>213</v>
      </c>
      <c r="D153" s="70">
        <f t="shared" si="10"/>
        <v>10177.6</v>
      </c>
      <c r="E153" s="71">
        <v>8385.6</v>
      </c>
      <c r="F153" s="72">
        <v>1469.3</v>
      </c>
      <c r="G153" s="72">
        <v>39.7</v>
      </c>
      <c r="H153" s="72">
        <v>283</v>
      </c>
      <c r="I153" s="72">
        <v>129.6</v>
      </c>
      <c r="J153" s="15"/>
      <c r="K153" s="15"/>
      <c r="L153" s="15"/>
      <c r="M153" s="15"/>
      <c r="N153" s="15"/>
      <c r="O153" s="15"/>
    </row>
    <row r="154" spans="3:15" ht="15.75" customHeight="1" outlineLevel="1">
      <c r="C154" s="68" t="s">
        <v>214</v>
      </c>
      <c r="D154" s="70">
        <f t="shared" si="10"/>
        <v>1734.8000000000002</v>
      </c>
      <c r="E154" s="71">
        <v>1371.2</v>
      </c>
      <c r="F154" s="72">
        <v>266.1</v>
      </c>
      <c r="G154" s="72">
        <v>15.8</v>
      </c>
      <c r="H154" s="72">
        <v>81.7</v>
      </c>
      <c r="I154" s="72">
        <v>30.6</v>
      </c>
      <c r="J154" s="15"/>
      <c r="K154" s="15"/>
      <c r="L154" s="15"/>
      <c r="M154" s="15"/>
      <c r="N154" s="15"/>
      <c r="O154" s="15"/>
    </row>
    <row r="155" spans="3:15" ht="15.75" customHeight="1" outlineLevel="1">
      <c r="C155" s="68" t="s">
        <v>215</v>
      </c>
      <c r="D155" s="70">
        <f t="shared" si="10"/>
        <v>17128.4</v>
      </c>
      <c r="E155" s="71">
        <v>14518.2</v>
      </c>
      <c r="F155" s="72">
        <v>2120.5</v>
      </c>
      <c r="G155" s="72">
        <v>38.4</v>
      </c>
      <c r="H155" s="72">
        <v>451.3</v>
      </c>
      <c r="I155" s="72">
        <v>131.1</v>
      </c>
      <c r="J155" s="15"/>
      <c r="K155" s="15"/>
      <c r="L155" s="15"/>
      <c r="M155" s="15"/>
      <c r="N155" s="15"/>
      <c r="O155" s="15"/>
    </row>
    <row r="156" spans="3:15" ht="15.75" customHeight="1" outlineLevel="1">
      <c r="C156" s="68" t="s">
        <v>216</v>
      </c>
      <c r="D156" s="70">
        <f t="shared" si="10"/>
        <v>1361.8000000000002</v>
      </c>
      <c r="E156" s="71">
        <v>891.7</v>
      </c>
      <c r="F156" s="72">
        <v>306.1</v>
      </c>
      <c r="G156" s="72">
        <v>34.4</v>
      </c>
      <c r="H156" s="72">
        <v>129.6</v>
      </c>
      <c r="I156" s="72">
        <v>48.3</v>
      </c>
      <c r="J156" s="15"/>
      <c r="K156" s="15"/>
      <c r="L156" s="15"/>
      <c r="M156" s="15"/>
      <c r="N156" s="15"/>
      <c r="O156" s="15"/>
    </row>
    <row r="157" spans="3:15" ht="15.75" customHeight="1" outlineLevel="1">
      <c r="C157" s="68" t="s">
        <v>217</v>
      </c>
      <c r="D157" s="70">
        <f t="shared" si="10"/>
        <v>1566.5000000000002</v>
      </c>
      <c r="E157" s="71">
        <v>1125.9</v>
      </c>
      <c r="F157" s="72">
        <v>315.4</v>
      </c>
      <c r="G157" s="72">
        <v>16.9</v>
      </c>
      <c r="H157" s="72">
        <v>108.3</v>
      </c>
      <c r="I157" s="72">
        <v>57.9</v>
      </c>
      <c r="J157" s="15"/>
      <c r="K157" s="15"/>
      <c r="L157" s="15"/>
      <c r="M157" s="15"/>
      <c r="N157" s="15"/>
      <c r="O157" s="15"/>
    </row>
    <row r="158" spans="3:15" ht="15.75" customHeight="1" outlineLevel="1">
      <c r="C158" s="68"/>
      <c r="D158" s="70"/>
      <c r="E158" s="71"/>
      <c r="F158" s="72"/>
      <c r="G158" s="72"/>
      <c r="H158" s="72"/>
      <c r="I158" s="72"/>
      <c r="J158" s="15"/>
      <c r="K158" s="15"/>
      <c r="L158" s="15"/>
      <c r="M158" s="15"/>
      <c r="N158" s="15"/>
      <c r="O158" s="15"/>
    </row>
    <row r="159" spans="3:15" ht="15.75" customHeight="1" outlineLevel="1">
      <c r="C159" s="66" t="s">
        <v>218</v>
      </c>
      <c r="D159" s="70"/>
      <c r="E159" s="71"/>
      <c r="F159" s="72"/>
      <c r="G159" s="72"/>
      <c r="H159" s="72"/>
      <c r="I159" s="72"/>
      <c r="J159" s="15"/>
      <c r="K159" s="15"/>
      <c r="L159" s="15"/>
      <c r="M159" s="15"/>
      <c r="N159" s="15"/>
      <c r="O159" s="15"/>
    </row>
    <row r="160" spans="3:15" ht="15.75" customHeight="1" outlineLevel="1">
      <c r="C160" s="68" t="s">
        <v>219</v>
      </c>
      <c r="D160" s="70">
        <f aca="true" t="shared" si="11" ref="D160:D170">SUM(E160:H160)</f>
        <v>3026.7</v>
      </c>
      <c r="E160" s="71">
        <v>2495.8</v>
      </c>
      <c r="F160" s="72">
        <v>274.2</v>
      </c>
      <c r="G160" s="72">
        <v>37.1</v>
      </c>
      <c r="H160" s="72">
        <v>219.6</v>
      </c>
      <c r="I160" s="72">
        <v>126</v>
      </c>
      <c r="J160" s="15"/>
      <c r="K160" s="15"/>
      <c r="L160" s="15"/>
      <c r="M160" s="15"/>
      <c r="N160" s="15"/>
      <c r="O160" s="15"/>
    </row>
    <row r="161" spans="3:15" ht="15.75" customHeight="1" outlineLevel="1">
      <c r="C161" s="68" t="s">
        <v>220</v>
      </c>
      <c r="D161" s="70">
        <f t="shared" si="11"/>
        <v>2849.8999999999996</v>
      </c>
      <c r="E161" s="71">
        <v>2209.5</v>
      </c>
      <c r="F161" s="72">
        <v>492</v>
      </c>
      <c r="G161" s="72">
        <v>19.2</v>
      </c>
      <c r="H161" s="72">
        <v>129.2</v>
      </c>
      <c r="I161" s="72">
        <v>36.6</v>
      </c>
      <c r="J161" s="15"/>
      <c r="K161" s="15"/>
      <c r="L161" s="15"/>
      <c r="M161" s="15"/>
      <c r="N161" s="15"/>
      <c r="O161" s="15"/>
    </row>
    <row r="162" spans="3:15" ht="15.75" customHeight="1" outlineLevel="1">
      <c r="C162" s="68" t="s">
        <v>221</v>
      </c>
      <c r="D162" s="70">
        <f t="shared" si="11"/>
        <v>4007.7999999999997</v>
      </c>
      <c r="E162" s="71">
        <v>3269.6</v>
      </c>
      <c r="F162" s="72">
        <v>549.9</v>
      </c>
      <c r="G162" s="72">
        <v>24.7</v>
      </c>
      <c r="H162" s="72">
        <v>163.6</v>
      </c>
      <c r="I162" s="72">
        <v>84.2</v>
      </c>
      <c r="J162" s="15"/>
      <c r="K162" s="15"/>
      <c r="L162" s="15"/>
      <c r="M162" s="15"/>
      <c r="N162" s="15"/>
      <c r="O162" s="15"/>
    </row>
    <row r="163" spans="3:15" ht="15.75" customHeight="1" outlineLevel="1">
      <c r="C163" s="68" t="s">
        <v>222</v>
      </c>
      <c r="D163" s="70">
        <f t="shared" si="11"/>
        <v>14347.6</v>
      </c>
      <c r="E163" s="71">
        <v>11717.1</v>
      </c>
      <c r="F163" s="72">
        <v>1892</v>
      </c>
      <c r="G163" s="72">
        <v>100.3</v>
      </c>
      <c r="H163" s="72">
        <v>638.2</v>
      </c>
      <c r="I163" s="72">
        <v>341.9</v>
      </c>
      <c r="J163" s="15"/>
      <c r="K163" s="15"/>
      <c r="L163" s="15"/>
      <c r="M163" s="15"/>
      <c r="N163" s="15"/>
      <c r="O163" s="15"/>
    </row>
    <row r="164" spans="3:15" ht="15.75" customHeight="1" outlineLevel="1">
      <c r="C164" s="68" t="s">
        <v>223</v>
      </c>
      <c r="D164" s="70">
        <f t="shared" si="11"/>
        <v>2534</v>
      </c>
      <c r="E164" s="71">
        <v>1963.6</v>
      </c>
      <c r="F164" s="72">
        <v>368.3</v>
      </c>
      <c r="G164" s="72">
        <v>31</v>
      </c>
      <c r="H164" s="72">
        <v>171.1</v>
      </c>
      <c r="I164" s="72">
        <v>105.3</v>
      </c>
      <c r="J164" s="15"/>
      <c r="K164" s="15"/>
      <c r="L164" s="15"/>
      <c r="M164" s="15"/>
      <c r="N164" s="15"/>
      <c r="O164" s="15"/>
    </row>
    <row r="165" spans="3:15" ht="15.75" customHeight="1" outlineLevel="1">
      <c r="C165" s="68" t="s">
        <v>224</v>
      </c>
      <c r="D165" s="70">
        <f t="shared" si="11"/>
        <v>35798.299999999996</v>
      </c>
      <c r="E165" s="71">
        <v>29810.9</v>
      </c>
      <c r="F165" s="72">
        <v>4930.6</v>
      </c>
      <c r="G165" s="72">
        <v>223.1</v>
      </c>
      <c r="H165" s="72">
        <v>833.7</v>
      </c>
      <c r="I165" s="72">
        <v>309.4</v>
      </c>
      <c r="J165" s="15"/>
      <c r="K165" s="15"/>
      <c r="L165" s="15"/>
      <c r="M165" s="15"/>
      <c r="N165" s="15"/>
      <c r="O165" s="15"/>
    </row>
    <row r="166" spans="3:15" ht="15.75" customHeight="1" outlineLevel="1">
      <c r="C166" s="68" t="s">
        <v>225</v>
      </c>
      <c r="D166" s="70">
        <f t="shared" si="11"/>
        <v>7254.8</v>
      </c>
      <c r="E166" s="71">
        <v>5877</v>
      </c>
      <c r="F166" s="72">
        <v>1051.9</v>
      </c>
      <c r="G166" s="72">
        <v>36.1</v>
      </c>
      <c r="H166" s="72">
        <v>289.8</v>
      </c>
      <c r="I166" s="72">
        <v>123.2</v>
      </c>
      <c r="J166" s="15"/>
      <c r="K166" s="15"/>
      <c r="L166" s="15"/>
      <c r="M166" s="15"/>
      <c r="N166" s="15"/>
      <c r="O166" s="15"/>
    </row>
    <row r="167" spans="3:15" ht="15.75" customHeight="1" outlineLevel="1">
      <c r="C167" s="68" t="s">
        <v>226</v>
      </c>
      <c r="D167" s="70">
        <f t="shared" si="11"/>
        <v>5794.8</v>
      </c>
      <c r="E167" s="71">
        <v>4764.8</v>
      </c>
      <c r="F167" s="72">
        <v>812.3</v>
      </c>
      <c r="G167" s="72">
        <v>39.7</v>
      </c>
      <c r="H167" s="72">
        <v>178</v>
      </c>
      <c r="I167" s="72">
        <v>98.7</v>
      </c>
      <c r="J167" s="15"/>
      <c r="K167" s="15"/>
      <c r="L167" s="15"/>
      <c r="M167" s="15"/>
      <c r="N167" s="15"/>
      <c r="O167" s="15"/>
    </row>
    <row r="168" spans="3:15" ht="15.75" customHeight="1" outlineLevel="1">
      <c r="C168" s="68" t="s">
        <v>227</v>
      </c>
      <c r="D168" s="70">
        <f t="shared" si="11"/>
        <v>6094.1</v>
      </c>
      <c r="E168" s="71">
        <v>4829.3</v>
      </c>
      <c r="F168" s="72">
        <v>998.5</v>
      </c>
      <c r="G168" s="72">
        <v>42.6</v>
      </c>
      <c r="H168" s="72">
        <v>223.7</v>
      </c>
      <c r="I168" s="72">
        <v>144.8</v>
      </c>
      <c r="J168" s="15"/>
      <c r="K168" s="15"/>
      <c r="L168" s="15"/>
      <c r="M168" s="15"/>
      <c r="N168" s="15"/>
      <c r="O168" s="15"/>
    </row>
    <row r="169" spans="3:15" ht="15.75" customHeight="1" outlineLevel="1">
      <c r="C169" s="68" t="s">
        <v>228</v>
      </c>
      <c r="D169" s="70">
        <f t="shared" si="11"/>
        <v>8115.9</v>
      </c>
      <c r="E169" s="71">
        <v>6126.7</v>
      </c>
      <c r="F169" s="72">
        <v>1625.3</v>
      </c>
      <c r="G169" s="72">
        <v>44.5</v>
      </c>
      <c r="H169" s="72">
        <v>319.4</v>
      </c>
      <c r="I169" s="72">
        <v>152</v>
      </c>
      <c r="J169" s="15"/>
      <c r="K169" s="15"/>
      <c r="L169" s="15"/>
      <c r="M169" s="15"/>
      <c r="N169" s="15"/>
      <c r="O169" s="15"/>
    </row>
    <row r="170" spans="3:15" ht="15.75" customHeight="1" outlineLevel="1">
      <c r="C170" s="68" t="s">
        <v>229</v>
      </c>
      <c r="D170" s="70">
        <f t="shared" si="11"/>
        <v>1657.6999999999998</v>
      </c>
      <c r="E170" s="71">
        <v>1226.2</v>
      </c>
      <c r="F170" s="72">
        <v>334.3</v>
      </c>
      <c r="G170" s="72">
        <v>9.1</v>
      </c>
      <c r="H170" s="72">
        <v>88.1</v>
      </c>
      <c r="I170" s="72">
        <v>31.3</v>
      </c>
      <c r="J170" s="15"/>
      <c r="K170" s="15"/>
      <c r="L170" s="15"/>
      <c r="M170" s="15"/>
      <c r="N170" s="15"/>
      <c r="O170" s="15"/>
    </row>
    <row r="171" spans="3:15" ht="15.75" customHeight="1" outlineLevel="1">
      <c r="C171" s="68"/>
      <c r="D171" s="70"/>
      <c r="E171" s="71"/>
      <c r="F171" s="72"/>
      <c r="G171" s="72"/>
      <c r="H171" s="72"/>
      <c r="I171" s="72"/>
      <c r="J171" s="15"/>
      <c r="K171" s="15"/>
      <c r="L171" s="15"/>
      <c r="M171" s="15"/>
      <c r="N171" s="15"/>
      <c r="O171" s="15"/>
    </row>
    <row r="172" spans="3:15" ht="15.75" customHeight="1" outlineLevel="1">
      <c r="C172" s="66" t="s">
        <v>230</v>
      </c>
      <c r="D172" s="70"/>
      <c r="E172" s="71"/>
      <c r="F172" s="72"/>
      <c r="G172" s="72"/>
      <c r="H172" s="72"/>
      <c r="I172" s="72"/>
      <c r="J172" s="15"/>
      <c r="K172" s="15"/>
      <c r="L172" s="15"/>
      <c r="M172" s="15"/>
      <c r="N172" s="15"/>
      <c r="O172" s="15"/>
    </row>
    <row r="173" spans="3:15" ht="15.75" customHeight="1" outlineLevel="1">
      <c r="C173" s="68" t="s">
        <v>231</v>
      </c>
      <c r="D173" s="70">
        <f aca="true" t="shared" si="12" ref="D173:D178">SUM(E173:H173)</f>
        <v>2722.7999999999997</v>
      </c>
      <c r="E173" s="71">
        <v>1707.7</v>
      </c>
      <c r="F173" s="72">
        <v>493.9</v>
      </c>
      <c r="G173" s="72">
        <v>76.2</v>
      </c>
      <c r="H173" s="72">
        <v>445</v>
      </c>
      <c r="I173" s="72">
        <v>259.7</v>
      </c>
      <c r="J173" s="15"/>
      <c r="K173" s="15"/>
      <c r="L173" s="15"/>
      <c r="M173" s="15"/>
      <c r="N173" s="15"/>
      <c r="O173" s="15"/>
    </row>
    <row r="174" spans="3:15" ht="15.75" customHeight="1" outlineLevel="1">
      <c r="C174" s="68" t="s">
        <v>232</v>
      </c>
      <c r="D174" s="70">
        <f t="shared" si="12"/>
        <v>1274.0000000000002</v>
      </c>
      <c r="E174" s="71">
        <v>775.7</v>
      </c>
      <c r="F174" s="72">
        <v>277.6</v>
      </c>
      <c r="G174" s="72">
        <v>26</v>
      </c>
      <c r="H174" s="72">
        <v>194.7</v>
      </c>
      <c r="I174" s="72">
        <v>88.7</v>
      </c>
      <c r="J174" s="15"/>
      <c r="K174" s="15"/>
      <c r="L174" s="15"/>
      <c r="M174" s="15"/>
      <c r="N174" s="15"/>
      <c r="O174" s="15"/>
    </row>
    <row r="175" spans="3:15" ht="15.75" customHeight="1" outlineLevel="1">
      <c r="C175" s="68" t="s">
        <v>233</v>
      </c>
      <c r="D175" s="70">
        <f t="shared" si="12"/>
        <v>1207.3</v>
      </c>
      <c r="E175" s="71">
        <v>735.8</v>
      </c>
      <c r="F175" s="72">
        <v>175.8</v>
      </c>
      <c r="G175" s="72">
        <v>54</v>
      </c>
      <c r="H175" s="72">
        <v>241.7</v>
      </c>
      <c r="I175" s="72">
        <v>183.8</v>
      </c>
      <c r="J175" s="15"/>
      <c r="K175" s="15"/>
      <c r="L175" s="15"/>
      <c r="M175" s="15"/>
      <c r="N175" s="15"/>
      <c r="O175" s="15"/>
    </row>
    <row r="176" spans="3:15" ht="15.75" customHeight="1" outlineLevel="1">
      <c r="C176" s="68" t="s">
        <v>234</v>
      </c>
      <c r="D176" s="70">
        <f t="shared" si="12"/>
        <v>22643.3</v>
      </c>
      <c r="E176" s="71">
        <v>20095.6</v>
      </c>
      <c r="F176" s="72">
        <v>1674.5</v>
      </c>
      <c r="G176" s="72">
        <v>244.9</v>
      </c>
      <c r="H176" s="72">
        <v>628.3</v>
      </c>
      <c r="I176" s="72">
        <v>204.5</v>
      </c>
      <c r="J176" s="15"/>
      <c r="K176" s="15"/>
      <c r="L176" s="15"/>
      <c r="M176" s="15"/>
      <c r="N176" s="15"/>
      <c r="O176" s="15"/>
    </row>
    <row r="177" spans="3:15" ht="15.75" customHeight="1" outlineLevel="1">
      <c r="C177" s="68" t="s">
        <v>235</v>
      </c>
      <c r="D177" s="70">
        <f t="shared" si="12"/>
        <v>6979.099999999999</v>
      </c>
      <c r="E177" s="71">
        <v>5616.4</v>
      </c>
      <c r="F177" s="72">
        <v>856.5</v>
      </c>
      <c r="G177" s="72">
        <v>58</v>
      </c>
      <c r="H177" s="72">
        <v>448.2</v>
      </c>
      <c r="I177" s="72">
        <v>197.7</v>
      </c>
      <c r="J177" s="15"/>
      <c r="K177" s="15"/>
      <c r="L177" s="15"/>
      <c r="M177" s="15"/>
      <c r="N177" s="15"/>
      <c r="O177" s="15"/>
    </row>
    <row r="178" spans="3:15" ht="15.75" customHeight="1" outlineLevel="1">
      <c r="C178" s="68" t="s">
        <v>236</v>
      </c>
      <c r="D178" s="70">
        <f t="shared" si="12"/>
        <v>2771.9000000000005</v>
      </c>
      <c r="E178" s="71">
        <v>1700.4</v>
      </c>
      <c r="F178" s="72">
        <v>477.5</v>
      </c>
      <c r="G178" s="72">
        <v>76.8</v>
      </c>
      <c r="H178" s="72">
        <v>517.2</v>
      </c>
      <c r="I178" s="72">
        <v>261.8</v>
      </c>
      <c r="J178" s="15"/>
      <c r="K178" s="15"/>
      <c r="L178" s="15"/>
      <c r="M178" s="15"/>
      <c r="N178" s="15"/>
      <c r="O178" s="15"/>
    </row>
    <row r="179" spans="3:15" ht="15.75" customHeight="1" outlineLevel="1">
      <c r="C179" s="68"/>
      <c r="D179" s="70"/>
      <c r="E179" s="71"/>
      <c r="F179" s="72"/>
      <c r="G179" s="72"/>
      <c r="H179" s="72"/>
      <c r="I179" s="72"/>
      <c r="J179" s="15"/>
      <c r="K179" s="15"/>
      <c r="L179" s="15"/>
      <c r="M179" s="15"/>
      <c r="N179" s="15"/>
      <c r="O179" s="15"/>
    </row>
    <row r="180" spans="3:15" ht="15.75" customHeight="1" outlineLevel="1">
      <c r="C180" s="66" t="s">
        <v>237</v>
      </c>
      <c r="D180" s="70"/>
      <c r="E180" s="71"/>
      <c r="F180" s="72"/>
      <c r="G180" s="72"/>
      <c r="H180" s="72"/>
      <c r="I180" s="72"/>
      <c r="J180" s="15"/>
      <c r="K180" s="15"/>
      <c r="L180" s="15"/>
      <c r="M180" s="15"/>
      <c r="N180" s="15"/>
      <c r="O180" s="15"/>
    </row>
    <row r="181" spans="3:15" ht="15.75" customHeight="1" outlineLevel="1">
      <c r="C181" s="68" t="s">
        <v>238</v>
      </c>
      <c r="D181" s="70">
        <f aca="true" t="shared" si="13" ref="D181:D191">SUM(E181:H181)</f>
        <v>3013.1999999999994</v>
      </c>
      <c r="E181" s="71">
        <v>2380.2</v>
      </c>
      <c r="F181" s="72">
        <v>413.1</v>
      </c>
      <c r="G181" s="72">
        <v>35.2</v>
      </c>
      <c r="H181" s="72">
        <v>184.7</v>
      </c>
      <c r="I181" s="72">
        <v>102.7</v>
      </c>
      <c r="J181" s="15"/>
      <c r="K181" s="15"/>
      <c r="L181" s="15"/>
      <c r="M181" s="15"/>
      <c r="N181" s="15"/>
      <c r="O181" s="15"/>
    </row>
    <row r="182" spans="3:15" ht="15.75" customHeight="1" outlineLevel="1">
      <c r="C182" s="68" t="s">
        <v>239</v>
      </c>
      <c r="D182" s="70">
        <f t="shared" si="13"/>
        <v>3771.2</v>
      </c>
      <c r="E182" s="71">
        <v>2702.4</v>
      </c>
      <c r="F182" s="72">
        <v>803.8</v>
      </c>
      <c r="G182" s="72">
        <v>30.6</v>
      </c>
      <c r="H182" s="72">
        <v>234.4</v>
      </c>
      <c r="I182" s="72">
        <v>104</v>
      </c>
      <c r="J182" s="15"/>
      <c r="K182" s="15"/>
      <c r="L182" s="15"/>
      <c r="M182" s="15"/>
      <c r="N182" s="15"/>
      <c r="O182" s="15"/>
    </row>
    <row r="183" spans="3:15" ht="15.75" customHeight="1" outlineLevel="1">
      <c r="C183" s="68" t="s">
        <v>240</v>
      </c>
      <c r="D183" s="70">
        <f t="shared" si="13"/>
        <v>6403.5</v>
      </c>
      <c r="E183" s="71">
        <v>4708.3</v>
      </c>
      <c r="F183" s="72">
        <v>1265.2</v>
      </c>
      <c r="G183" s="72">
        <v>54.3</v>
      </c>
      <c r="H183" s="72">
        <v>375.7</v>
      </c>
      <c r="I183" s="72">
        <v>185.2</v>
      </c>
      <c r="J183" s="15"/>
      <c r="K183" s="15"/>
      <c r="L183" s="15"/>
      <c r="M183" s="15"/>
      <c r="N183" s="15"/>
      <c r="O183" s="15"/>
    </row>
    <row r="184" spans="3:15" ht="15.75" customHeight="1" outlineLevel="1">
      <c r="C184" s="68" t="s">
        <v>241</v>
      </c>
      <c r="D184" s="70">
        <f t="shared" si="13"/>
        <v>4198.6</v>
      </c>
      <c r="E184" s="71">
        <v>3130.3</v>
      </c>
      <c r="F184" s="72">
        <v>826.9</v>
      </c>
      <c r="G184" s="72">
        <v>33.6</v>
      </c>
      <c r="H184" s="72">
        <v>207.8</v>
      </c>
      <c r="I184" s="72">
        <v>115.1</v>
      </c>
      <c r="J184" s="15"/>
      <c r="K184" s="15"/>
      <c r="L184" s="15"/>
      <c r="M184" s="15"/>
      <c r="N184" s="15"/>
      <c r="O184" s="15"/>
    </row>
    <row r="185" spans="3:15" ht="15.75" customHeight="1" outlineLevel="1">
      <c r="C185" s="68" t="s">
        <v>242</v>
      </c>
      <c r="D185" s="70">
        <f t="shared" si="13"/>
        <v>2423.7999999999997</v>
      </c>
      <c r="E185" s="71">
        <v>1828.8</v>
      </c>
      <c r="F185" s="72">
        <v>467.8</v>
      </c>
      <c r="G185" s="72">
        <v>15.2</v>
      </c>
      <c r="H185" s="72">
        <v>112</v>
      </c>
      <c r="I185" s="72">
        <v>52.3</v>
      </c>
      <c r="J185" s="15"/>
      <c r="K185" s="15"/>
      <c r="L185" s="15"/>
      <c r="M185" s="15"/>
      <c r="N185" s="15"/>
      <c r="O185" s="15"/>
    </row>
    <row r="186" spans="3:15" ht="15.75" customHeight="1" outlineLevel="1">
      <c r="C186" s="68" t="s">
        <v>243</v>
      </c>
      <c r="D186" s="70">
        <f t="shared" si="13"/>
        <v>5765.1</v>
      </c>
      <c r="E186" s="71">
        <v>4399.1</v>
      </c>
      <c r="F186" s="72">
        <v>1131.2</v>
      </c>
      <c r="G186" s="72">
        <v>18.8</v>
      </c>
      <c r="H186" s="72">
        <v>216</v>
      </c>
      <c r="I186" s="72">
        <v>63.9</v>
      </c>
      <c r="J186" s="15"/>
      <c r="K186" s="15"/>
      <c r="L186" s="15"/>
      <c r="M186" s="15"/>
      <c r="N186" s="15"/>
      <c r="O186" s="15"/>
    </row>
    <row r="187" spans="3:15" ht="15.75" customHeight="1" outlineLevel="1">
      <c r="C187" s="68" t="s">
        <v>244</v>
      </c>
      <c r="D187" s="70">
        <f t="shared" si="13"/>
        <v>3212.1000000000004</v>
      </c>
      <c r="E187" s="71">
        <v>2380.9</v>
      </c>
      <c r="F187" s="72">
        <v>611.9</v>
      </c>
      <c r="G187" s="72">
        <v>20.9</v>
      </c>
      <c r="H187" s="72">
        <v>198.4</v>
      </c>
      <c r="I187" s="72">
        <v>71.4</v>
      </c>
      <c r="J187" s="15"/>
      <c r="K187" s="15"/>
      <c r="L187" s="15"/>
      <c r="M187" s="15"/>
      <c r="N187" s="15"/>
      <c r="O187" s="15"/>
    </row>
    <row r="188" spans="3:15" ht="15.75" customHeight="1" outlineLevel="1">
      <c r="C188" s="68" t="s">
        <v>245</v>
      </c>
      <c r="D188" s="70">
        <f t="shared" si="13"/>
        <v>37133.49999999999</v>
      </c>
      <c r="E188" s="71">
        <v>32836.2</v>
      </c>
      <c r="F188" s="72">
        <v>3232.6</v>
      </c>
      <c r="G188" s="72">
        <v>167.2</v>
      </c>
      <c r="H188" s="72">
        <v>897.5</v>
      </c>
      <c r="I188" s="72">
        <v>343.5</v>
      </c>
      <c r="J188" s="15"/>
      <c r="K188" s="15"/>
      <c r="L188" s="15"/>
      <c r="M188" s="15"/>
      <c r="N188" s="15"/>
      <c r="O188" s="15"/>
    </row>
    <row r="189" spans="3:15" ht="15.75" customHeight="1" outlineLevel="1">
      <c r="C189" s="68" t="s">
        <v>246</v>
      </c>
      <c r="D189" s="70">
        <f t="shared" si="13"/>
        <v>3316.9</v>
      </c>
      <c r="E189" s="71">
        <v>2695.2</v>
      </c>
      <c r="F189" s="72">
        <v>423</v>
      </c>
      <c r="G189" s="72">
        <v>27.9</v>
      </c>
      <c r="H189" s="72">
        <v>170.8</v>
      </c>
      <c r="I189" s="72">
        <v>95.2</v>
      </c>
      <c r="J189" s="15"/>
      <c r="K189" s="15"/>
      <c r="L189" s="15"/>
      <c r="M189" s="15"/>
      <c r="N189" s="15"/>
      <c r="O189" s="15"/>
    </row>
    <row r="190" spans="3:15" ht="15.75" customHeight="1" outlineLevel="1">
      <c r="C190" s="68" t="s">
        <v>4</v>
      </c>
      <c r="D190" s="70">
        <f t="shared" si="13"/>
        <v>8729.900000000001</v>
      </c>
      <c r="E190" s="71">
        <v>6639</v>
      </c>
      <c r="F190" s="72">
        <v>1685</v>
      </c>
      <c r="G190" s="72">
        <v>57.2</v>
      </c>
      <c r="H190" s="72">
        <v>348.7</v>
      </c>
      <c r="I190" s="72">
        <v>163.3</v>
      </c>
      <c r="J190" s="15"/>
      <c r="K190" s="15"/>
      <c r="L190" s="15"/>
      <c r="M190" s="15"/>
      <c r="N190" s="15"/>
      <c r="O190" s="15"/>
    </row>
    <row r="191" spans="3:15" ht="15.75" customHeight="1" outlineLevel="1">
      <c r="C191" s="68" t="s">
        <v>247</v>
      </c>
      <c r="D191" s="70">
        <f t="shared" si="13"/>
        <v>4494.9</v>
      </c>
      <c r="E191" s="71">
        <v>3617.4</v>
      </c>
      <c r="F191" s="72">
        <v>735.6</v>
      </c>
      <c r="G191" s="72">
        <v>12.7</v>
      </c>
      <c r="H191" s="72">
        <v>129.2</v>
      </c>
      <c r="I191" s="72">
        <v>43.2</v>
      </c>
      <c r="J191" s="15"/>
      <c r="K191" s="15"/>
      <c r="L191" s="15"/>
      <c r="M191" s="15"/>
      <c r="N191" s="15"/>
      <c r="O191" s="15"/>
    </row>
    <row r="192" spans="3:15" ht="15.75" customHeight="1" outlineLevel="1">
      <c r="C192" s="68"/>
      <c r="D192" s="70"/>
      <c r="E192" s="71"/>
      <c r="F192" s="72"/>
      <c r="G192" s="72"/>
      <c r="H192" s="72"/>
      <c r="I192" s="72"/>
      <c r="J192" s="15"/>
      <c r="K192" s="15"/>
      <c r="L192" s="15"/>
      <c r="M192" s="15"/>
      <c r="N192" s="15"/>
      <c r="O192" s="15"/>
    </row>
    <row r="193" spans="3:15" ht="15.75" customHeight="1" outlineLevel="1">
      <c r="C193" s="66" t="s">
        <v>248</v>
      </c>
      <c r="D193" s="70"/>
      <c r="E193" s="71"/>
      <c r="F193" s="72"/>
      <c r="G193" s="72"/>
      <c r="H193" s="72"/>
      <c r="I193" s="72"/>
      <c r="J193" s="15"/>
      <c r="K193" s="15"/>
      <c r="L193" s="15"/>
      <c r="M193" s="15"/>
      <c r="N193" s="15"/>
      <c r="O193" s="15"/>
    </row>
    <row r="194" spans="3:15" ht="15.75" customHeight="1" outlineLevel="1">
      <c r="C194" s="68" t="s">
        <v>249</v>
      </c>
      <c r="D194" s="70">
        <f aca="true" t="shared" si="14" ref="D194:D211">SUM(E194:H194)</f>
        <v>18304.4</v>
      </c>
      <c r="E194" s="71">
        <v>14849</v>
      </c>
      <c r="F194" s="72">
        <v>2607.1</v>
      </c>
      <c r="G194" s="72">
        <v>127.9</v>
      </c>
      <c r="H194" s="72">
        <v>720.4</v>
      </c>
      <c r="I194" s="72">
        <v>353.8</v>
      </c>
      <c r="J194" s="15"/>
      <c r="K194" s="15"/>
      <c r="L194" s="15"/>
      <c r="M194" s="15"/>
      <c r="N194" s="15"/>
      <c r="O194" s="15"/>
    </row>
    <row r="195" spans="3:15" ht="15.75" customHeight="1" outlineLevel="1">
      <c r="C195" s="68" t="s">
        <v>250</v>
      </c>
      <c r="D195" s="70">
        <f t="shared" si="14"/>
        <v>2784.4</v>
      </c>
      <c r="E195" s="71">
        <v>2077.5</v>
      </c>
      <c r="F195" s="72">
        <v>334.6</v>
      </c>
      <c r="G195" s="72">
        <v>54</v>
      </c>
      <c r="H195" s="72">
        <v>318.3</v>
      </c>
      <c r="I195" s="72">
        <v>183.6</v>
      </c>
      <c r="J195" s="15"/>
      <c r="K195" s="15"/>
      <c r="L195" s="15"/>
      <c r="M195" s="15"/>
      <c r="N195" s="15"/>
      <c r="O195" s="15"/>
    </row>
    <row r="196" spans="3:15" ht="15.75" customHeight="1" outlineLevel="1">
      <c r="C196" s="68" t="s">
        <v>251</v>
      </c>
      <c r="D196" s="70">
        <f t="shared" si="14"/>
        <v>3798.7000000000003</v>
      </c>
      <c r="E196" s="71">
        <v>2826.7</v>
      </c>
      <c r="F196" s="72">
        <v>681.8</v>
      </c>
      <c r="G196" s="72">
        <v>35.9</v>
      </c>
      <c r="H196" s="72">
        <v>254.3</v>
      </c>
      <c r="I196" s="72">
        <v>122.1</v>
      </c>
      <c r="J196" s="15"/>
      <c r="K196" s="15"/>
      <c r="L196" s="15"/>
      <c r="M196" s="15"/>
      <c r="N196" s="15"/>
      <c r="O196" s="15"/>
    </row>
    <row r="197" spans="3:15" ht="15.75" customHeight="1" outlineLevel="1">
      <c r="C197" s="68" t="s">
        <v>252</v>
      </c>
      <c r="D197" s="70">
        <f t="shared" si="14"/>
        <v>15995.5</v>
      </c>
      <c r="E197" s="71">
        <v>12223.2</v>
      </c>
      <c r="F197" s="72">
        <v>2988.5</v>
      </c>
      <c r="G197" s="72">
        <v>95.4</v>
      </c>
      <c r="H197" s="72">
        <v>688.4</v>
      </c>
      <c r="I197" s="72">
        <v>324.7</v>
      </c>
      <c r="J197" s="15"/>
      <c r="K197" s="15"/>
      <c r="L197" s="15"/>
      <c r="M197" s="15"/>
      <c r="N197" s="15"/>
      <c r="O197" s="15"/>
    </row>
    <row r="198" spans="3:15" ht="15.75" customHeight="1" outlineLevel="1">
      <c r="C198" s="68" t="s">
        <v>253</v>
      </c>
      <c r="D198" s="70">
        <f t="shared" si="14"/>
        <v>2985.7</v>
      </c>
      <c r="E198" s="71">
        <v>2418.1</v>
      </c>
      <c r="F198" s="72">
        <v>520.6</v>
      </c>
      <c r="G198" s="72">
        <v>3</v>
      </c>
      <c r="H198" s="72">
        <v>44</v>
      </c>
      <c r="I198" s="72">
        <v>10.7</v>
      </c>
      <c r="J198" s="15"/>
      <c r="K198" s="15"/>
      <c r="L198" s="15"/>
      <c r="M198" s="15"/>
      <c r="N198" s="15"/>
      <c r="O198" s="15"/>
    </row>
    <row r="199" spans="3:15" ht="15.75" customHeight="1" outlineLevel="1">
      <c r="C199" s="68" t="s">
        <v>254</v>
      </c>
      <c r="D199" s="70">
        <f t="shared" si="14"/>
        <v>1714.9</v>
      </c>
      <c r="E199" s="71">
        <v>1132</v>
      </c>
      <c r="F199" s="72">
        <v>288.7</v>
      </c>
      <c r="G199" s="72">
        <v>60</v>
      </c>
      <c r="H199" s="72">
        <v>234.2</v>
      </c>
      <c r="I199" s="72">
        <v>158.9</v>
      </c>
      <c r="J199" s="15"/>
      <c r="K199" s="15"/>
      <c r="L199" s="15"/>
      <c r="M199" s="15"/>
      <c r="N199" s="15"/>
      <c r="O199" s="15"/>
    </row>
    <row r="200" spans="3:15" ht="15.75" customHeight="1" outlineLevel="1">
      <c r="C200" s="68" t="s">
        <v>255</v>
      </c>
      <c r="D200" s="70">
        <f t="shared" si="14"/>
        <v>8104.6</v>
      </c>
      <c r="E200" s="71">
        <v>6819.1</v>
      </c>
      <c r="F200" s="72">
        <v>939.2</v>
      </c>
      <c r="G200" s="72">
        <v>31.7</v>
      </c>
      <c r="H200" s="72">
        <v>314.6</v>
      </c>
      <c r="I200" s="72">
        <v>106.5</v>
      </c>
      <c r="J200" s="15"/>
      <c r="K200" s="15"/>
      <c r="L200" s="15"/>
      <c r="M200" s="15"/>
      <c r="N200" s="15"/>
      <c r="O200" s="15"/>
    </row>
    <row r="201" spans="3:15" ht="15.75" customHeight="1" outlineLevel="1">
      <c r="C201" s="68" t="s">
        <v>256</v>
      </c>
      <c r="D201" s="70">
        <f t="shared" si="14"/>
        <v>1927.8999999999999</v>
      </c>
      <c r="E201" s="71">
        <v>1527.8</v>
      </c>
      <c r="F201" s="72">
        <v>323.8</v>
      </c>
      <c r="G201" s="72">
        <v>12</v>
      </c>
      <c r="H201" s="72">
        <v>64.3</v>
      </c>
      <c r="I201" s="72">
        <v>41.1</v>
      </c>
      <c r="J201" s="15"/>
      <c r="K201" s="15"/>
      <c r="L201" s="15"/>
      <c r="M201" s="15"/>
      <c r="N201" s="15"/>
      <c r="O201" s="15"/>
    </row>
    <row r="202" spans="3:15" ht="15.75" customHeight="1" outlineLevel="1">
      <c r="C202" s="68" t="s">
        <v>257</v>
      </c>
      <c r="D202" s="70">
        <f t="shared" si="14"/>
        <v>95695.2</v>
      </c>
      <c r="E202" s="71">
        <v>90496.3</v>
      </c>
      <c r="F202" s="72">
        <v>4171</v>
      </c>
      <c r="G202" s="72">
        <v>12.7</v>
      </c>
      <c r="H202" s="72">
        <v>1015.2</v>
      </c>
      <c r="I202" s="72">
        <v>43.1</v>
      </c>
      <c r="J202" s="15"/>
      <c r="K202" s="15"/>
      <c r="L202" s="15"/>
      <c r="M202" s="15"/>
      <c r="N202" s="15"/>
      <c r="O202" s="15"/>
    </row>
    <row r="203" spans="3:15" ht="15.75" customHeight="1" outlineLevel="1">
      <c r="C203" s="68" t="s">
        <v>258</v>
      </c>
      <c r="D203" s="70">
        <f t="shared" si="14"/>
        <v>7784.2</v>
      </c>
      <c r="E203" s="71">
        <v>5920.1</v>
      </c>
      <c r="F203" s="72">
        <v>1357.9</v>
      </c>
      <c r="G203" s="72">
        <v>70.3</v>
      </c>
      <c r="H203" s="72">
        <v>435.9</v>
      </c>
      <c r="I203" s="72">
        <v>239.4</v>
      </c>
      <c r="J203" s="15"/>
      <c r="K203" s="15"/>
      <c r="L203" s="15"/>
      <c r="M203" s="15"/>
      <c r="N203" s="15"/>
      <c r="O203" s="15"/>
    </row>
    <row r="204" spans="3:15" ht="15.75" customHeight="1" outlineLevel="1">
      <c r="C204" s="68" t="s">
        <v>259</v>
      </c>
      <c r="D204" s="70">
        <f t="shared" si="14"/>
        <v>7104.400000000001</v>
      </c>
      <c r="E204" s="71">
        <v>5715.4</v>
      </c>
      <c r="F204" s="72">
        <v>1124.6</v>
      </c>
      <c r="G204" s="72">
        <v>30.6</v>
      </c>
      <c r="H204" s="72">
        <v>233.8</v>
      </c>
      <c r="I204" s="72">
        <v>103.9</v>
      </c>
      <c r="J204" s="15"/>
      <c r="K204" s="15"/>
      <c r="L204" s="15"/>
      <c r="M204" s="15"/>
      <c r="N204" s="15"/>
      <c r="O204" s="15"/>
    </row>
    <row r="205" spans="3:15" ht="15.75" customHeight="1" outlineLevel="1">
      <c r="C205" s="68" t="s">
        <v>260</v>
      </c>
      <c r="D205" s="70">
        <f t="shared" si="14"/>
        <v>7719.199999999999</v>
      </c>
      <c r="E205" s="71">
        <v>5716.2</v>
      </c>
      <c r="F205" s="72">
        <v>1384.6</v>
      </c>
      <c r="G205" s="72">
        <v>202.4</v>
      </c>
      <c r="H205" s="72">
        <v>416</v>
      </c>
      <c r="I205" s="72">
        <v>186.8</v>
      </c>
      <c r="J205" s="15"/>
      <c r="K205" s="15"/>
      <c r="L205" s="15"/>
      <c r="M205" s="15"/>
      <c r="N205" s="15"/>
      <c r="O205" s="15"/>
    </row>
    <row r="206" spans="3:15" ht="15.75" customHeight="1" outlineLevel="1">
      <c r="C206" s="68" t="s">
        <v>261</v>
      </c>
      <c r="D206" s="70">
        <f t="shared" si="14"/>
        <v>4984.799999999999</v>
      </c>
      <c r="E206" s="71">
        <v>3876</v>
      </c>
      <c r="F206" s="72">
        <v>919.2</v>
      </c>
      <c r="G206" s="72">
        <v>16.9</v>
      </c>
      <c r="H206" s="72">
        <v>172.7</v>
      </c>
      <c r="I206" s="72">
        <v>57.5</v>
      </c>
      <c r="J206" s="15"/>
      <c r="K206" s="15"/>
      <c r="L206" s="15"/>
      <c r="M206" s="15"/>
      <c r="N206" s="15"/>
      <c r="O206" s="15"/>
    </row>
    <row r="207" spans="3:15" ht="15.75" customHeight="1" outlineLevel="1">
      <c r="C207" s="68" t="s">
        <v>262</v>
      </c>
      <c r="D207" s="70">
        <f t="shared" si="14"/>
        <v>6124.6</v>
      </c>
      <c r="E207" s="71">
        <v>4785.6</v>
      </c>
      <c r="F207" s="72">
        <v>1182.1</v>
      </c>
      <c r="G207" s="72">
        <v>25.7</v>
      </c>
      <c r="H207" s="72">
        <v>131.2</v>
      </c>
      <c r="I207" s="72">
        <v>45</v>
      </c>
      <c r="J207" s="15"/>
      <c r="K207" s="15"/>
      <c r="L207" s="15"/>
      <c r="M207" s="15"/>
      <c r="N207" s="15"/>
      <c r="O207" s="15"/>
    </row>
    <row r="208" spans="3:15" ht="15.75" customHeight="1" outlineLevel="1">
      <c r="C208" s="68" t="s">
        <v>263</v>
      </c>
      <c r="D208" s="70">
        <f t="shared" si="14"/>
        <v>2827.6</v>
      </c>
      <c r="E208" s="71">
        <v>1998.2</v>
      </c>
      <c r="F208" s="72">
        <v>629.7</v>
      </c>
      <c r="G208" s="72">
        <v>22.2</v>
      </c>
      <c r="H208" s="72">
        <v>177.5</v>
      </c>
      <c r="I208" s="72">
        <v>75.9</v>
      </c>
      <c r="J208" s="15"/>
      <c r="K208" s="15"/>
      <c r="L208" s="15"/>
      <c r="M208" s="15"/>
      <c r="N208" s="15"/>
      <c r="O208" s="15"/>
    </row>
    <row r="209" spans="3:15" ht="15.75" customHeight="1" outlineLevel="1">
      <c r="C209" s="68" t="s">
        <v>264</v>
      </c>
      <c r="D209" s="70">
        <f t="shared" si="14"/>
        <v>3822.9</v>
      </c>
      <c r="E209" s="71">
        <v>3032.8</v>
      </c>
      <c r="F209" s="72">
        <v>545.3</v>
      </c>
      <c r="G209" s="72">
        <v>36.7</v>
      </c>
      <c r="H209" s="72">
        <v>208.1</v>
      </c>
      <c r="I209" s="72">
        <v>68.6</v>
      </c>
      <c r="J209" s="15"/>
      <c r="K209" s="15"/>
      <c r="L209" s="15"/>
      <c r="M209" s="15"/>
      <c r="N209" s="15"/>
      <c r="O209" s="15"/>
    </row>
    <row r="210" spans="3:15" ht="15.75" customHeight="1" outlineLevel="1">
      <c r="C210" s="68" t="s">
        <v>265</v>
      </c>
      <c r="D210" s="70">
        <f t="shared" si="14"/>
        <v>2022.3</v>
      </c>
      <c r="E210" s="71">
        <v>1551.1</v>
      </c>
      <c r="F210" s="72">
        <v>211.7</v>
      </c>
      <c r="G210" s="72">
        <v>63.5</v>
      </c>
      <c r="H210" s="72">
        <v>196</v>
      </c>
      <c r="I210" s="72">
        <v>137.5</v>
      </c>
      <c r="J210" s="15"/>
      <c r="K210" s="15"/>
      <c r="L210" s="15"/>
      <c r="M210" s="15"/>
      <c r="N210" s="15"/>
      <c r="O210" s="15"/>
    </row>
    <row r="211" spans="3:15" ht="15.75" customHeight="1" outlineLevel="1">
      <c r="C211" s="68" t="s">
        <v>78</v>
      </c>
      <c r="D211" s="70">
        <f t="shared" si="14"/>
        <v>3714.6</v>
      </c>
      <c r="E211" s="71">
        <v>3077</v>
      </c>
      <c r="F211" s="72">
        <v>524.4</v>
      </c>
      <c r="G211" s="72">
        <v>16.2</v>
      </c>
      <c r="H211" s="72">
        <v>97</v>
      </c>
      <c r="I211" s="72">
        <v>55.2</v>
      </c>
      <c r="J211" s="15"/>
      <c r="K211" s="15"/>
      <c r="L211" s="15"/>
      <c r="M211" s="15"/>
      <c r="N211" s="15"/>
      <c r="O211" s="15"/>
    </row>
    <row r="212" spans="3:15" ht="15.75" customHeight="1" outlineLevel="1">
      <c r="C212" s="68"/>
      <c r="D212" s="70"/>
      <c r="E212" s="71"/>
      <c r="F212" s="72"/>
      <c r="G212" s="72"/>
      <c r="H212" s="72"/>
      <c r="I212" s="72"/>
      <c r="J212" s="15"/>
      <c r="K212" s="15"/>
      <c r="L212" s="15"/>
      <c r="M212" s="15"/>
      <c r="N212" s="15"/>
      <c r="O212" s="15"/>
    </row>
    <row r="213" spans="3:15" ht="15.75" customHeight="1" outlineLevel="1">
      <c r="C213" s="66" t="s">
        <v>266</v>
      </c>
      <c r="D213" s="70"/>
      <c r="E213" s="71"/>
      <c r="F213" s="72"/>
      <c r="G213" s="72"/>
      <c r="H213" s="72"/>
      <c r="I213" s="72"/>
      <c r="J213" s="15"/>
      <c r="K213" s="15"/>
      <c r="L213" s="15"/>
      <c r="M213" s="15"/>
      <c r="N213" s="15"/>
      <c r="O213" s="15"/>
    </row>
    <row r="214" spans="3:15" ht="15.75" customHeight="1" outlineLevel="1">
      <c r="C214" s="68" t="s">
        <v>267</v>
      </c>
      <c r="D214" s="70">
        <f aca="true" t="shared" si="15" ref="D214:D220">SUM(E214:H214)</f>
        <v>3903.5000000000005</v>
      </c>
      <c r="E214" s="71">
        <v>3060.8</v>
      </c>
      <c r="F214" s="72">
        <v>600.9</v>
      </c>
      <c r="G214" s="72">
        <v>41</v>
      </c>
      <c r="H214" s="72">
        <v>200.8</v>
      </c>
      <c r="I214" s="72">
        <v>114.7</v>
      </c>
      <c r="J214" s="15"/>
      <c r="K214" s="15"/>
      <c r="L214" s="15"/>
      <c r="M214" s="15"/>
      <c r="N214" s="15"/>
      <c r="O214" s="15"/>
    </row>
    <row r="215" spans="3:15" ht="15.75" customHeight="1" outlineLevel="1">
      <c r="C215" s="68" t="s">
        <v>268</v>
      </c>
      <c r="D215" s="70">
        <f t="shared" si="15"/>
        <v>8838.499999999998</v>
      </c>
      <c r="E215" s="71">
        <v>7378.5</v>
      </c>
      <c r="F215" s="72">
        <v>1083.4</v>
      </c>
      <c r="G215" s="72">
        <v>43.3</v>
      </c>
      <c r="H215" s="72">
        <v>333.3</v>
      </c>
      <c r="I215" s="72">
        <v>126</v>
      </c>
      <c r="J215" s="15"/>
      <c r="K215" s="15"/>
      <c r="L215" s="15"/>
      <c r="M215" s="15"/>
      <c r="N215" s="15"/>
      <c r="O215" s="15"/>
    </row>
    <row r="216" spans="3:15" ht="15.75" customHeight="1" outlineLevel="1">
      <c r="C216" s="68" t="s">
        <v>269</v>
      </c>
      <c r="D216" s="70">
        <f t="shared" si="15"/>
        <v>6686.5</v>
      </c>
      <c r="E216" s="71">
        <v>5406.8</v>
      </c>
      <c r="F216" s="72">
        <v>892.5</v>
      </c>
      <c r="G216" s="72">
        <v>56.8</v>
      </c>
      <c r="H216" s="72">
        <v>330.4</v>
      </c>
      <c r="I216" s="72">
        <v>163.3</v>
      </c>
      <c r="J216" s="15"/>
      <c r="K216" s="15"/>
      <c r="L216" s="15"/>
      <c r="M216" s="15"/>
      <c r="N216" s="15"/>
      <c r="O216" s="15"/>
    </row>
    <row r="217" spans="3:15" ht="15.75" customHeight="1" outlineLevel="1">
      <c r="C217" s="68" t="s">
        <v>270</v>
      </c>
      <c r="D217" s="70">
        <f t="shared" si="15"/>
        <v>3713.6</v>
      </c>
      <c r="E217" s="71">
        <v>2794.6</v>
      </c>
      <c r="F217" s="72">
        <v>548.7</v>
      </c>
      <c r="G217" s="72">
        <v>77.7</v>
      </c>
      <c r="H217" s="72">
        <v>292.6</v>
      </c>
      <c r="I217" s="72">
        <v>173.2</v>
      </c>
      <c r="J217" s="15"/>
      <c r="K217" s="15"/>
      <c r="L217" s="15"/>
      <c r="M217" s="15"/>
      <c r="N217" s="15"/>
      <c r="O217" s="15"/>
    </row>
    <row r="218" spans="3:15" ht="15.75" customHeight="1" outlineLevel="1">
      <c r="C218" s="68" t="s">
        <v>271</v>
      </c>
      <c r="D218" s="70">
        <f t="shared" si="15"/>
        <v>18178.2</v>
      </c>
      <c r="E218" s="71">
        <v>15947.2</v>
      </c>
      <c r="F218" s="72">
        <v>1548.6</v>
      </c>
      <c r="G218" s="72">
        <v>141.4</v>
      </c>
      <c r="H218" s="72">
        <v>541</v>
      </c>
      <c r="I218" s="72">
        <v>239.7</v>
      </c>
      <c r="J218" s="15"/>
      <c r="K218" s="15"/>
      <c r="L218" s="15"/>
      <c r="M218" s="15"/>
      <c r="N218" s="15"/>
      <c r="O218" s="15"/>
    </row>
    <row r="219" spans="3:15" ht="15.75" customHeight="1" outlineLevel="1">
      <c r="C219" s="68" t="s">
        <v>272</v>
      </c>
      <c r="D219" s="70">
        <f t="shared" si="15"/>
        <v>4054.4999999999995</v>
      </c>
      <c r="E219" s="71">
        <v>3353.1</v>
      </c>
      <c r="F219" s="72">
        <v>449.5</v>
      </c>
      <c r="G219" s="72">
        <v>46.7</v>
      </c>
      <c r="H219" s="72">
        <v>205.2</v>
      </c>
      <c r="I219" s="72">
        <v>100.3</v>
      </c>
      <c r="J219" s="15"/>
      <c r="K219" s="15"/>
      <c r="L219" s="15"/>
      <c r="M219" s="15"/>
      <c r="N219" s="15"/>
      <c r="O219" s="15"/>
    </row>
    <row r="220" spans="3:15" ht="15.75" customHeight="1" outlineLevel="1">
      <c r="C220" s="68" t="s">
        <v>273</v>
      </c>
      <c r="D220" s="70">
        <f t="shared" si="15"/>
        <v>2205.6</v>
      </c>
      <c r="E220" s="71">
        <v>1736</v>
      </c>
      <c r="F220" s="72">
        <v>366.1</v>
      </c>
      <c r="G220" s="72">
        <v>13.1</v>
      </c>
      <c r="H220" s="72">
        <v>90.4</v>
      </c>
      <c r="I220" s="72">
        <v>44.8</v>
      </c>
      <c r="J220" s="15"/>
      <c r="K220" s="15"/>
      <c r="L220" s="15"/>
      <c r="M220" s="15"/>
      <c r="N220" s="15"/>
      <c r="O220" s="15"/>
    </row>
    <row r="221" spans="3:15" ht="15.75" customHeight="1" outlineLevel="1">
      <c r="C221" s="68"/>
      <c r="D221" s="70"/>
      <c r="E221" s="71"/>
      <c r="F221" s="72"/>
      <c r="G221" s="72"/>
      <c r="H221" s="72"/>
      <c r="I221" s="72"/>
      <c r="J221" s="15"/>
      <c r="K221" s="15"/>
      <c r="L221" s="15"/>
      <c r="M221" s="15"/>
      <c r="N221" s="15"/>
      <c r="O221" s="15"/>
    </row>
    <row r="222" spans="3:15" ht="15.75" customHeight="1" outlineLevel="1">
      <c r="C222" s="66" t="s">
        <v>274</v>
      </c>
      <c r="D222" s="70"/>
      <c r="E222" s="71"/>
      <c r="F222" s="72"/>
      <c r="G222" s="72"/>
      <c r="H222" s="72"/>
      <c r="I222" s="72"/>
      <c r="J222" s="15"/>
      <c r="K222" s="15"/>
      <c r="L222" s="15"/>
      <c r="M222" s="15"/>
      <c r="N222" s="15"/>
      <c r="O222" s="15"/>
    </row>
    <row r="223" spans="3:15" ht="15.75" customHeight="1" outlineLevel="1">
      <c r="C223" s="68" t="s">
        <v>275</v>
      </c>
      <c r="D223" s="70">
        <f aca="true" t="shared" si="16" ref="D223:D230">SUM(E223:H223)</f>
        <v>2857.5</v>
      </c>
      <c r="E223" s="71">
        <v>2359.9</v>
      </c>
      <c r="F223" s="72">
        <v>275.7</v>
      </c>
      <c r="G223" s="72">
        <v>39.3</v>
      </c>
      <c r="H223" s="72">
        <v>182.6</v>
      </c>
      <c r="I223" s="72">
        <v>111</v>
      </c>
      <c r="J223" s="15"/>
      <c r="K223" s="15"/>
      <c r="L223" s="15"/>
      <c r="M223" s="15"/>
      <c r="N223" s="15"/>
      <c r="O223" s="15"/>
    </row>
    <row r="224" spans="3:15" ht="15.75" customHeight="1" outlineLevel="1">
      <c r="C224" s="68" t="s">
        <v>128</v>
      </c>
      <c r="D224" s="70">
        <f t="shared" si="16"/>
        <v>4885</v>
      </c>
      <c r="E224" s="71">
        <v>3709.6</v>
      </c>
      <c r="F224" s="72">
        <v>863.6</v>
      </c>
      <c r="G224" s="72">
        <v>43.7</v>
      </c>
      <c r="H224" s="72">
        <v>268.1</v>
      </c>
      <c r="I224" s="72">
        <v>149</v>
      </c>
      <c r="J224" s="15"/>
      <c r="K224" s="15"/>
      <c r="L224" s="15"/>
      <c r="M224" s="15"/>
      <c r="N224" s="15"/>
      <c r="O224" s="15"/>
    </row>
    <row r="225" spans="3:15" ht="15.75" customHeight="1" outlineLevel="1">
      <c r="C225" s="68" t="s">
        <v>81</v>
      </c>
      <c r="D225" s="70">
        <f t="shared" si="16"/>
        <v>4406.5</v>
      </c>
      <c r="E225" s="71">
        <v>3312.9</v>
      </c>
      <c r="F225" s="72">
        <v>817.3</v>
      </c>
      <c r="G225" s="72">
        <v>41.8</v>
      </c>
      <c r="H225" s="72">
        <v>234.5</v>
      </c>
      <c r="I225" s="72">
        <v>142.2</v>
      </c>
      <c r="J225" s="15"/>
      <c r="K225" s="15"/>
      <c r="L225" s="15"/>
      <c r="M225" s="15"/>
      <c r="N225" s="15"/>
      <c r="O225" s="15"/>
    </row>
    <row r="226" spans="3:15" ht="15.75" customHeight="1" outlineLevel="1">
      <c r="C226" s="68" t="s">
        <v>5</v>
      </c>
      <c r="D226" s="70">
        <f t="shared" si="16"/>
        <v>3194.6000000000004</v>
      </c>
      <c r="E226" s="71">
        <v>2363.3</v>
      </c>
      <c r="F226" s="72">
        <v>521</v>
      </c>
      <c r="G226" s="72">
        <v>45</v>
      </c>
      <c r="H226" s="72">
        <v>265.3</v>
      </c>
      <c r="I226" s="72">
        <v>154</v>
      </c>
      <c r="J226" s="15"/>
      <c r="K226" s="15"/>
      <c r="L226" s="15"/>
      <c r="M226" s="15"/>
      <c r="N226" s="15"/>
      <c r="O226" s="15"/>
    </row>
    <row r="227" spans="3:15" ht="15.75" customHeight="1" outlineLevel="1">
      <c r="C227" s="68" t="s">
        <v>276</v>
      </c>
      <c r="D227" s="70">
        <f t="shared" si="16"/>
        <v>2682.6</v>
      </c>
      <c r="E227" s="71">
        <v>1543.3</v>
      </c>
      <c r="F227" s="72">
        <v>672.5</v>
      </c>
      <c r="G227" s="72">
        <v>76.2</v>
      </c>
      <c r="H227" s="72">
        <v>390.6</v>
      </c>
      <c r="I227" s="72">
        <v>259.9</v>
      </c>
      <c r="J227" s="15"/>
      <c r="K227" s="15"/>
      <c r="L227" s="15"/>
      <c r="M227" s="15"/>
      <c r="N227" s="15"/>
      <c r="O227" s="15"/>
    </row>
    <row r="228" spans="3:15" ht="15.75" customHeight="1" outlineLevel="1">
      <c r="C228" s="68" t="s">
        <v>277</v>
      </c>
      <c r="D228" s="70">
        <f t="shared" si="16"/>
        <v>45003.50000000001</v>
      </c>
      <c r="E228" s="71">
        <v>39438.4</v>
      </c>
      <c r="F228" s="72">
        <v>4560.3</v>
      </c>
      <c r="G228" s="72">
        <v>177.3</v>
      </c>
      <c r="H228" s="72">
        <v>827.5</v>
      </c>
      <c r="I228" s="72">
        <v>239.6</v>
      </c>
      <c r="J228" s="15"/>
      <c r="K228" s="15"/>
      <c r="L228" s="15"/>
      <c r="M228" s="15"/>
      <c r="N228" s="15"/>
      <c r="O228" s="15"/>
    </row>
    <row r="229" spans="3:15" ht="15.75" customHeight="1" outlineLevel="1">
      <c r="C229" s="68" t="s">
        <v>6</v>
      </c>
      <c r="D229" s="70">
        <f t="shared" si="16"/>
        <v>3486.9</v>
      </c>
      <c r="E229" s="71">
        <v>2569.6</v>
      </c>
      <c r="F229" s="72">
        <v>593.9</v>
      </c>
      <c r="G229" s="72">
        <v>49.6</v>
      </c>
      <c r="H229" s="72">
        <v>273.8</v>
      </c>
      <c r="I229" s="72">
        <v>168.8</v>
      </c>
      <c r="J229" s="15"/>
      <c r="K229" s="15"/>
      <c r="L229" s="15"/>
      <c r="M229" s="15"/>
      <c r="N229" s="15"/>
      <c r="O229" s="15"/>
    </row>
    <row r="230" spans="3:15" ht="15.75" customHeight="1" outlineLevel="1">
      <c r="C230" s="68" t="s">
        <v>278</v>
      </c>
      <c r="D230" s="70">
        <f t="shared" si="16"/>
        <v>1885.8</v>
      </c>
      <c r="E230" s="71">
        <v>1259</v>
      </c>
      <c r="F230" s="72">
        <v>414.8</v>
      </c>
      <c r="G230" s="72">
        <v>29.8</v>
      </c>
      <c r="H230" s="72">
        <v>182.2</v>
      </c>
      <c r="I230" s="72">
        <v>101.9</v>
      </c>
      <c r="J230" s="15"/>
      <c r="K230" s="15"/>
      <c r="L230" s="15"/>
      <c r="M230" s="15"/>
      <c r="N230" s="15"/>
      <c r="O230" s="15"/>
    </row>
    <row r="231" spans="3:15" ht="15.75" customHeight="1" outlineLevel="1">
      <c r="C231" s="68"/>
      <c r="D231" s="70"/>
      <c r="E231" s="71"/>
      <c r="F231" s="72"/>
      <c r="G231" s="72"/>
      <c r="H231" s="72"/>
      <c r="I231" s="72"/>
      <c r="J231" s="15"/>
      <c r="K231" s="15"/>
      <c r="L231" s="15"/>
      <c r="M231" s="15"/>
      <c r="N231" s="15"/>
      <c r="O231" s="15"/>
    </row>
    <row r="232" spans="3:15" ht="15.75" customHeight="1" outlineLevel="1">
      <c r="C232" s="66" t="s">
        <v>279</v>
      </c>
      <c r="D232" s="70"/>
      <c r="E232" s="71"/>
      <c r="F232" s="72"/>
      <c r="G232" s="72"/>
      <c r="H232" s="72"/>
      <c r="I232" s="72"/>
      <c r="J232" s="15"/>
      <c r="K232" s="15"/>
      <c r="L232" s="15"/>
      <c r="M232" s="15"/>
      <c r="N232" s="15"/>
      <c r="O232" s="15"/>
    </row>
    <row r="233" spans="3:15" ht="15.75" customHeight="1" outlineLevel="1">
      <c r="C233" s="68" t="s">
        <v>280</v>
      </c>
      <c r="D233" s="70">
        <f aca="true" t="shared" si="17" ref="D233:D239">SUM(E233:H233)</f>
        <v>1622.1</v>
      </c>
      <c r="E233" s="71">
        <v>1310.9</v>
      </c>
      <c r="F233" s="72">
        <v>158.1</v>
      </c>
      <c r="G233" s="72">
        <v>20.5</v>
      </c>
      <c r="H233" s="72">
        <v>132.6</v>
      </c>
      <c r="I233" s="72">
        <v>69.8</v>
      </c>
      <c r="J233" s="15"/>
      <c r="K233" s="15"/>
      <c r="L233" s="15"/>
      <c r="M233" s="15"/>
      <c r="N233" s="15"/>
      <c r="O233" s="15"/>
    </row>
    <row r="234" spans="3:15" ht="15.75" customHeight="1" outlineLevel="1">
      <c r="C234" s="68" t="s">
        <v>281</v>
      </c>
      <c r="D234" s="70">
        <f t="shared" si="17"/>
        <v>4767.299999999999</v>
      </c>
      <c r="E234" s="71">
        <v>3609</v>
      </c>
      <c r="F234" s="72">
        <v>813.7</v>
      </c>
      <c r="G234" s="72">
        <v>51.7</v>
      </c>
      <c r="H234" s="72">
        <v>292.9</v>
      </c>
      <c r="I234" s="72">
        <v>115.6</v>
      </c>
      <c r="J234" s="15"/>
      <c r="K234" s="15"/>
      <c r="L234" s="15"/>
      <c r="M234" s="15"/>
      <c r="N234" s="15"/>
      <c r="O234" s="15"/>
    </row>
    <row r="235" spans="3:15" ht="15.75" customHeight="1" outlineLevel="1">
      <c r="C235" s="68" t="s">
        <v>282</v>
      </c>
      <c r="D235" s="70">
        <f t="shared" si="17"/>
        <v>10587.000000000002</v>
      </c>
      <c r="E235" s="71">
        <v>8483.2</v>
      </c>
      <c r="F235" s="72">
        <v>1706.7</v>
      </c>
      <c r="G235" s="72">
        <v>32.7</v>
      </c>
      <c r="H235" s="72">
        <v>364.4</v>
      </c>
      <c r="I235" s="72">
        <v>112</v>
      </c>
      <c r="J235" s="15"/>
      <c r="K235" s="15"/>
      <c r="L235" s="15"/>
      <c r="M235" s="15"/>
      <c r="N235" s="15"/>
      <c r="O235" s="15"/>
    </row>
    <row r="236" spans="3:15" ht="15.75" customHeight="1" outlineLevel="1">
      <c r="C236" s="68" t="s">
        <v>283</v>
      </c>
      <c r="D236" s="70">
        <f t="shared" si="17"/>
        <v>2886.3000000000006</v>
      </c>
      <c r="E236" s="71">
        <v>2196.8</v>
      </c>
      <c r="F236" s="72">
        <v>419.8</v>
      </c>
      <c r="G236" s="72">
        <v>36.3</v>
      </c>
      <c r="H236" s="72">
        <v>233.4</v>
      </c>
      <c r="I236" s="72">
        <v>123.3</v>
      </c>
      <c r="J236" s="15"/>
      <c r="K236" s="15"/>
      <c r="L236" s="15"/>
      <c r="M236" s="15"/>
      <c r="N236" s="15"/>
      <c r="O236" s="15"/>
    </row>
    <row r="237" spans="3:15" ht="15.75" customHeight="1" outlineLevel="1">
      <c r="C237" s="68" t="s">
        <v>284</v>
      </c>
      <c r="D237" s="70">
        <f t="shared" si="17"/>
        <v>17811.7</v>
      </c>
      <c r="E237" s="71">
        <v>15413.1</v>
      </c>
      <c r="F237" s="72">
        <v>1830.1</v>
      </c>
      <c r="G237" s="72">
        <v>66.3</v>
      </c>
      <c r="H237" s="72">
        <v>502.2</v>
      </c>
      <c r="I237" s="72">
        <v>226.1</v>
      </c>
      <c r="J237" s="15"/>
      <c r="K237" s="15"/>
      <c r="L237" s="15"/>
      <c r="M237" s="15"/>
      <c r="N237" s="15"/>
      <c r="O237" s="15"/>
    </row>
    <row r="238" spans="3:15" ht="15.75" customHeight="1" outlineLevel="1">
      <c r="C238" s="68" t="s">
        <v>285</v>
      </c>
      <c r="D238" s="70">
        <f t="shared" si="17"/>
        <v>2349.2</v>
      </c>
      <c r="E238" s="71">
        <v>1697.6</v>
      </c>
      <c r="F238" s="72">
        <v>402.6</v>
      </c>
      <c r="G238" s="72">
        <v>36.3</v>
      </c>
      <c r="H238" s="72">
        <v>212.7</v>
      </c>
      <c r="I238" s="72">
        <v>123.6</v>
      </c>
      <c r="J238" s="15"/>
      <c r="K238" s="15"/>
      <c r="L238" s="15"/>
      <c r="M238" s="15"/>
      <c r="N238" s="15"/>
      <c r="O238" s="15"/>
    </row>
    <row r="239" spans="3:15" ht="15.75" customHeight="1" outlineLevel="1">
      <c r="C239" s="68" t="s">
        <v>286</v>
      </c>
      <c r="D239" s="70">
        <f t="shared" si="17"/>
        <v>5401.799999999999</v>
      </c>
      <c r="E239" s="71">
        <v>4166</v>
      </c>
      <c r="F239" s="72">
        <v>940.4</v>
      </c>
      <c r="G239" s="72">
        <v>32.7</v>
      </c>
      <c r="H239" s="72">
        <v>262.7</v>
      </c>
      <c r="I239" s="72">
        <v>111.4</v>
      </c>
      <c r="J239" s="15"/>
      <c r="K239" s="15"/>
      <c r="L239" s="15"/>
      <c r="M239" s="15"/>
      <c r="N239" s="15"/>
      <c r="O239" s="15"/>
    </row>
    <row r="240" spans="3:15" ht="15.75" customHeight="1" outlineLevel="1">
      <c r="C240" s="68"/>
      <c r="D240" s="70"/>
      <c r="E240" s="71"/>
      <c r="F240" s="72"/>
      <c r="G240" s="72"/>
      <c r="H240" s="72"/>
      <c r="I240" s="72"/>
      <c r="J240" s="15"/>
      <c r="K240" s="15"/>
      <c r="L240" s="15"/>
      <c r="M240" s="15"/>
      <c r="N240" s="15"/>
      <c r="O240" s="15"/>
    </row>
    <row r="241" spans="3:15" ht="15.75" customHeight="1" outlineLevel="1">
      <c r="C241" s="66" t="s">
        <v>287</v>
      </c>
      <c r="D241" s="70"/>
      <c r="E241" s="71"/>
      <c r="F241" s="72"/>
      <c r="G241" s="72"/>
      <c r="H241" s="72"/>
      <c r="I241" s="72"/>
      <c r="J241" s="15"/>
      <c r="K241" s="15"/>
      <c r="L241" s="15"/>
      <c r="M241" s="15"/>
      <c r="N241" s="15"/>
      <c r="O241" s="15"/>
    </row>
    <row r="242" spans="3:15" ht="15.75" customHeight="1" outlineLevel="1">
      <c r="C242" s="68" t="s">
        <v>288</v>
      </c>
      <c r="D242" s="70">
        <f>SUM(E242:H242)</f>
        <v>7509.299999999999</v>
      </c>
      <c r="E242" s="71">
        <v>5411.9</v>
      </c>
      <c r="F242" s="72">
        <v>1404.3</v>
      </c>
      <c r="G242" s="72">
        <v>126.4</v>
      </c>
      <c r="H242" s="72">
        <v>566.7</v>
      </c>
      <c r="I242" s="72">
        <v>338.9</v>
      </c>
      <c r="J242" s="15"/>
      <c r="K242" s="15"/>
      <c r="L242" s="15"/>
      <c r="M242" s="15"/>
      <c r="N242" s="15"/>
      <c r="O242" s="15"/>
    </row>
    <row r="243" spans="3:15" ht="15.75" customHeight="1" outlineLevel="1">
      <c r="C243" s="68" t="s">
        <v>289</v>
      </c>
      <c r="D243" s="70">
        <f>SUM(E243:H243)</f>
        <v>14184.800000000001</v>
      </c>
      <c r="E243" s="71">
        <v>11200.1</v>
      </c>
      <c r="F243" s="72">
        <v>2234.1</v>
      </c>
      <c r="G243" s="72">
        <v>125</v>
      </c>
      <c r="H243" s="72">
        <v>625.6</v>
      </c>
      <c r="I243" s="72">
        <v>287.4</v>
      </c>
      <c r="J243" s="15"/>
      <c r="K243" s="15"/>
      <c r="L243" s="15"/>
      <c r="M243" s="15"/>
      <c r="N243" s="15"/>
      <c r="O243" s="15"/>
    </row>
    <row r="244" spans="3:15" ht="15.75" customHeight="1" outlineLevel="1">
      <c r="C244" s="68" t="s">
        <v>290</v>
      </c>
      <c r="D244" s="70">
        <f>SUM(E244:H244)</f>
        <v>40590.899999999994</v>
      </c>
      <c r="E244" s="71">
        <v>34457.2</v>
      </c>
      <c r="F244" s="72">
        <v>4351.9</v>
      </c>
      <c r="G244" s="72">
        <v>342.2</v>
      </c>
      <c r="H244" s="72">
        <v>1439.6</v>
      </c>
      <c r="I244" s="72">
        <v>759.5</v>
      </c>
      <c r="J244" s="15"/>
      <c r="K244" s="15"/>
      <c r="L244" s="15"/>
      <c r="M244" s="15"/>
      <c r="N244" s="15"/>
      <c r="O244" s="15"/>
    </row>
    <row r="245" spans="3:15" ht="15.75" customHeight="1" outlineLevel="1">
      <c r="C245" s="68" t="s">
        <v>291</v>
      </c>
      <c r="D245" s="70">
        <f>SUM(E245:H245)</f>
        <v>7131.699999999999</v>
      </c>
      <c r="E245" s="71">
        <v>5742.9</v>
      </c>
      <c r="F245" s="72">
        <v>951.7</v>
      </c>
      <c r="G245" s="72">
        <v>70.9</v>
      </c>
      <c r="H245" s="72">
        <v>366.2</v>
      </c>
      <c r="I245" s="72">
        <v>241.5</v>
      </c>
      <c r="J245" s="15"/>
      <c r="K245" s="15"/>
      <c r="L245" s="15"/>
      <c r="M245" s="15"/>
      <c r="N245" s="15"/>
      <c r="O245" s="15"/>
    </row>
    <row r="246" spans="3:15" ht="15.75" customHeight="1" outlineLevel="1">
      <c r="C246" s="68"/>
      <c r="D246" s="70"/>
      <c r="E246" s="71"/>
      <c r="F246" s="72"/>
      <c r="G246" s="72"/>
      <c r="H246" s="72"/>
      <c r="I246" s="72"/>
      <c r="J246" s="15"/>
      <c r="K246" s="15"/>
      <c r="L246" s="15"/>
      <c r="M246" s="15"/>
      <c r="N246" s="15"/>
      <c r="O246" s="15"/>
    </row>
    <row r="247" spans="3:15" ht="15.75" customHeight="1" outlineLevel="1">
      <c r="C247" s="66" t="s">
        <v>292</v>
      </c>
      <c r="D247" s="70"/>
      <c r="E247" s="71"/>
      <c r="F247" s="72"/>
      <c r="G247" s="72"/>
      <c r="H247" s="72"/>
      <c r="I247" s="72"/>
      <c r="J247" s="15"/>
      <c r="K247" s="15"/>
      <c r="L247" s="15"/>
      <c r="M247" s="15"/>
      <c r="N247" s="15"/>
      <c r="O247" s="15"/>
    </row>
    <row r="248" spans="3:15" ht="15.75" customHeight="1" outlineLevel="1">
      <c r="C248" s="68" t="s">
        <v>293</v>
      </c>
      <c r="D248" s="70">
        <f aca="true" t="shared" si="18" ref="D248:D257">SUM(E248:H248)</f>
        <v>2082.2</v>
      </c>
      <c r="E248" s="71">
        <v>1337.9</v>
      </c>
      <c r="F248" s="72">
        <v>269.5</v>
      </c>
      <c r="G248" s="72">
        <v>86.8</v>
      </c>
      <c r="H248" s="72">
        <v>388</v>
      </c>
      <c r="I248" s="72">
        <v>266</v>
      </c>
      <c r="J248" s="15"/>
      <c r="K248" s="15"/>
      <c r="L248" s="15"/>
      <c r="M248" s="15"/>
      <c r="N248" s="15"/>
      <c r="O248" s="15"/>
    </row>
    <row r="249" spans="3:15" ht="15.75" customHeight="1" outlineLevel="1">
      <c r="C249" s="68" t="s">
        <v>294</v>
      </c>
      <c r="D249" s="70">
        <f t="shared" si="18"/>
        <v>1551.4</v>
      </c>
      <c r="E249" s="71">
        <v>1126</v>
      </c>
      <c r="F249" s="72">
        <v>203.4</v>
      </c>
      <c r="G249" s="72">
        <v>80.4</v>
      </c>
      <c r="H249" s="72">
        <v>141.6</v>
      </c>
      <c r="I249" s="72">
        <v>93.1</v>
      </c>
      <c r="J249" s="15"/>
      <c r="K249" s="15"/>
      <c r="L249" s="15"/>
      <c r="M249" s="15"/>
      <c r="N249" s="15"/>
      <c r="O249" s="15"/>
    </row>
    <row r="250" spans="3:15" ht="15.75" customHeight="1" outlineLevel="1">
      <c r="C250" s="68" t="s">
        <v>295</v>
      </c>
      <c r="D250" s="70">
        <f t="shared" si="18"/>
        <v>4486.9</v>
      </c>
      <c r="E250" s="71">
        <v>3133.6</v>
      </c>
      <c r="F250" s="72">
        <v>714.6</v>
      </c>
      <c r="G250" s="72">
        <v>262.2</v>
      </c>
      <c r="H250" s="72">
        <v>376.5</v>
      </c>
      <c r="I250" s="72">
        <v>224.7</v>
      </c>
      <c r="J250" s="15"/>
      <c r="K250" s="15"/>
      <c r="L250" s="15"/>
      <c r="M250" s="15"/>
      <c r="N250" s="15"/>
      <c r="O250" s="15"/>
    </row>
    <row r="251" spans="3:15" ht="15.75" customHeight="1" outlineLevel="1">
      <c r="C251" s="68" t="s">
        <v>296</v>
      </c>
      <c r="D251" s="70">
        <f t="shared" si="18"/>
        <v>3695.9</v>
      </c>
      <c r="E251" s="71">
        <v>2885.3</v>
      </c>
      <c r="F251" s="72">
        <v>570.4</v>
      </c>
      <c r="G251" s="72">
        <v>61.2</v>
      </c>
      <c r="H251" s="72">
        <v>179</v>
      </c>
      <c r="I251" s="72">
        <v>91.7</v>
      </c>
      <c r="J251" s="15"/>
      <c r="K251" s="15"/>
      <c r="L251" s="15"/>
      <c r="M251" s="15"/>
      <c r="N251" s="15"/>
      <c r="O251" s="15"/>
    </row>
    <row r="252" spans="3:15" ht="15.75" customHeight="1" outlineLevel="1">
      <c r="C252" s="68" t="s">
        <v>297</v>
      </c>
      <c r="D252" s="70">
        <f t="shared" si="18"/>
        <v>4631.1</v>
      </c>
      <c r="E252" s="71">
        <v>3554.2</v>
      </c>
      <c r="F252" s="72">
        <v>698.1</v>
      </c>
      <c r="G252" s="72">
        <v>95.2</v>
      </c>
      <c r="H252" s="72">
        <v>283.6</v>
      </c>
      <c r="I252" s="72">
        <v>188.7</v>
      </c>
      <c r="J252" s="15"/>
      <c r="K252" s="15"/>
      <c r="L252" s="15"/>
      <c r="M252" s="15"/>
      <c r="N252" s="15"/>
      <c r="O252" s="15"/>
    </row>
    <row r="253" spans="3:15" ht="15.75" customHeight="1" outlineLevel="1">
      <c r="C253" s="68" t="s">
        <v>298</v>
      </c>
      <c r="D253" s="70">
        <f t="shared" si="18"/>
        <v>4415.599999999999</v>
      </c>
      <c r="E253" s="71">
        <v>2990.7</v>
      </c>
      <c r="F253" s="72">
        <v>706.7</v>
      </c>
      <c r="G253" s="72">
        <v>183</v>
      </c>
      <c r="H253" s="72">
        <v>535.2</v>
      </c>
      <c r="I253" s="72">
        <v>316.2</v>
      </c>
      <c r="J253" s="15"/>
      <c r="K253" s="15"/>
      <c r="L253" s="15"/>
      <c r="M253" s="15"/>
      <c r="N253" s="15"/>
      <c r="O253" s="15"/>
    </row>
    <row r="254" spans="3:15" ht="15.75" customHeight="1" outlineLevel="1">
      <c r="C254" s="68" t="s">
        <v>299</v>
      </c>
      <c r="D254" s="70">
        <f t="shared" si="18"/>
        <v>3164.1</v>
      </c>
      <c r="E254" s="71">
        <v>2028.9</v>
      </c>
      <c r="F254" s="72">
        <v>451.4</v>
      </c>
      <c r="G254" s="72">
        <v>173.7</v>
      </c>
      <c r="H254" s="72">
        <v>510.1</v>
      </c>
      <c r="I254" s="72">
        <v>409.7</v>
      </c>
      <c r="J254" s="15"/>
      <c r="K254" s="15"/>
      <c r="L254" s="15"/>
      <c r="M254" s="15"/>
      <c r="N254" s="15"/>
      <c r="O254" s="15"/>
    </row>
    <row r="255" spans="3:15" ht="15.75" customHeight="1" outlineLevel="1">
      <c r="C255" s="68" t="s">
        <v>300</v>
      </c>
      <c r="D255" s="70">
        <f t="shared" si="18"/>
        <v>4062.7000000000003</v>
      </c>
      <c r="E255" s="71">
        <v>3008</v>
      </c>
      <c r="F255" s="72">
        <v>605</v>
      </c>
      <c r="G255" s="72">
        <v>162.3</v>
      </c>
      <c r="H255" s="72">
        <v>287.4</v>
      </c>
      <c r="I255" s="72">
        <v>157.9</v>
      </c>
      <c r="J255" s="15"/>
      <c r="K255" s="15"/>
      <c r="L255" s="15"/>
      <c r="M255" s="15"/>
      <c r="N255" s="15"/>
      <c r="O255" s="15"/>
    </row>
    <row r="256" spans="3:15" ht="15.75" customHeight="1" outlineLevel="1">
      <c r="C256" s="68" t="s">
        <v>301</v>
      </c>
      <c r="D256" s="70">
        <f t="shared" si="18"/>
        <v>16751.8</v>
      </c>
      <c r="E256" s="71">
        <v>14244.2</v>
      </c>
      <c r="F256" s="72">
        <v>663.4</v>
      </c>
      <c r="G256" s="72">
        <v>624.8</v>
      </c>
      <c r="H256" s="72">
        <v>1219.4</v>
      </c>
      <c r="I256" s="72">
        <v>744.9</v>
      </c>
      <c r="J256" s="15"/>
      <c r="K256" s="15"/>
      <c r="L256" s="15"/>
      <c r="M256" s="15"/>
      <c r="N256" s="15"/>
      <c r="O256" s="15"/>
    </row>
    <row r="257" spans="3:15" ht="15.75" customHeight="1" outlineLevel="1">
      <c r="C257" s="68" t="s">
        <v>302</v>
      </c>
      <c r="D257" s="70">
        <f t="shared" si="18"/>
        <v>2684.4000000000005</v>
      </c>
      <c r="E257" s="71">
        <v>2167.8</v>
      </c>
      <c r="F257" s="72">
        <v>75.4</v>
      </c>
      <c r="G257" s="72">
        <v>129.8</v>
      </c>
      <c r="H257" s="72">
        <v>311.4</v>
      </c>
      <c r="I257" s="72">
        <v>206</v>
      </c>
      <c r="J257" s="15"/>
      <c r="K257" s="15"/>
      <c r="L257" s="15"/>
      <c r="M257" s="15"/>
      <c r="N257" s="15"/>
      <c r="O257" s="15"/>
    </row>
    <row r="258" spans="3:15" ht="15.75" customHeight="1" outlineLevel="1">
      <c r="C258" s="68"/>
      <c r="D258" s="70"/>
      <c r="E258" s="71"/>
      <c r="F258" s="72"/>
      <c r="G258" s="72"/>
      <c r="H258" s="72"/>
      <c r="I258" s="72"/>
      <c r="J258" s="15"/>
      <c r="K258" s="15"/>
      <c r="L258" s="15"/>
      <c r="M258" s="15"/>
      <c r="N258" s="15"/>
      <c r="O258" s="15"/>
    </row>
    <row r="259" spans="3:15" ht="15.75" customHeight="1" outlineLevel="1">
      <c r="C259" s="66" t="s">
        <v>303</v>
      </c>
      <c r="D259" s="70">
        <f>SUM(E259:H259)</f>
        <v>285086.7</v>
      </c>
      <c r="E259" s="71">
        <v>270860</v>
      </c>
      <c r="F259" s="72">
        <v>9473.2</v>
      </c>
      <c r="G259" s="72">
        <v>278.2</v>
      </c>
      <c r="H259" s="72">
        <v>4475.3</v>
      </c>
      <c r="I259" s="72">
        <v>507.6</v>
      </c>
      <c r="J259" s="15"/>
      <c r="K259" s="15"/>
      <c r="L259" s="15"/>
      <c r="M259" s="15"/>
      <c r="N259" s="15"/>
      <c r="O259" s="15"/>
    </row>
    <row r="260" spans="3:15" ht="15.75" customHeight="1" outlineLevel="1">
      <c r="C260" s="66" t="s">
        <v>304</v>
      </c>
      <c r="D260" s="70"/>
      <c r="E260" s="71"/>
      <c r="F260" s="72"/>
      <c r="G260" s="72"/>
      <c r="H260" s="72"/>
      <c r="I260" s="72"/>
      <c r="J260" s="15"/>
      <c r="K260" s="15"/>
      <c r="L260" s="15"/>
      <c r="M260" s="15"/>
      <c r="N260" s="15"/>
      <c r="O260" s="15"/>
    </row>
    <row r="261" spans="3:15" ht="15.75" customHeight="1" outlineLevel="1">
      <c r="C261" s="68" t="s">
        <v>305</v>
      </c>
      <c r="D261" s="70">
        <f aca="true" t="shared" si="19" ref="D261:D282">SUM(E261:H261)</f>
        <v>865.6999999999999</v>
      </c>
      <c r="E261" s="71">
        <v>671.4</v>
      </c>
      <c r="F261" s="72">
        <v>110.2</v>
      </c>
      <c r="G261" s="72">
        <v>19.8</v>
      </c>
      <c r="H261" s="72">
        <v>64.3</v>
      </c>
      <c r="I261" s="72">
        <v>48.3</v>
      </c>
      <c r="J261" s="15"/>
      <c r="K261" s="15"/>
      <c r="L261" s="15"/>
      <c r="M261" s="15"/>
      <c r="N261" s="15"/>
      <c r="O261" s="15"/>
    </row>
    <row r="262" spans="3:15" ht="15.75" customHeight="1" outlineLevel="1">
      <c r="C262" s="68" t="s">
        <v>12</v>
      </c>
      <c r="D262" s="70">
        <f t="shared" si="19"/>
        <v>2498.2</v>
      </c>
      <c r="E262" s="71">
        <v>2239.9</v>
      </c>
      <c r="F262" s="72">
        <v>100.5</v>
      </c>
      <c r="G262" s="72">
        <v>18.2</v>
      </c>
      <c r="H262" s="72">
        <v>139.6</v>
      </c>
      <c r="I262" s="72">
        <v>62.4</v>
      </c>
      <c r="J262" s="15"/>
      <c r="K262" s="15"/>
      <c r="L262" s="15"/>
      <c r="M262" s="15"/>
      <c r="N262" s="15"/>
      <c r="O262" s="15"/>
    </row>
    <row r="263" spans="3:15" ht="15.75" customHeight="1" outlineLevel="1">
      <c r="C263" s="68" t="s">
        <v>13</v>
      </c>
      <c r="D263" s="70">
        <f t="shared" si="19"/>
        <v>10954.6</v>
      </c>
      <c r="E263" s="71">
        <v>8665.9</v>
      </c>
      <c r="F263" s="72">
        <v>1403.9</v>
      </c>
      <c r="G263" s="72">
        <v>155.6</v>
      </c>
      <c r="H263" s="72">
        <v>729.2</v>
      </c>
      <c r="I263" s="72">
        <v>529.8</v>
      </c>
      <c r="J263" s="15"/>
      <c r="K263" s="15"/>
      <c r="L263" s="15"/>
      <c r="M263" s="15"/>
      <c r="N263" s="15"/>
      <c r="O263" s="15"/>
    </row>
    <row r="264" spans="3:15" ht="15.75" customHeight="1" outlineLevel="1">
      <c r="C264" s="68" t="s">
        <v>14</v>
      </c>
      <c r="D264" s="70">
        <f t="shared" si="19"/>
        <v>2196.7999999999997</v>
      </c>
      <c r="E264" s="71">
        <v>1355</v>
      </c>
      <c r="F264" s="72">
        <v>414.6</v>
      </c>
      <c r="G264" s="72">
        <v>65.6</v>
      </c>
      <c r="H264" s="72">
        <v>361.6</v>
      </c>
      <c r="I264" s="72">
        <v>223</v>
      </c>
      <c r="J264" s="15"/>
      <c r="K264" s="15"/>
      <c r="L264" s="15"/>
      <c r="M264" s="15"/>
      <c r="N264" s="15"/>
      <c r="O264" s="15"/>
    </row>
    <row r="265" spans="3:15" ht="15.75" customHeight="1" outlineLevel="1">
      <c r="C265" s="68" t="s">
        <v>15</v>
      </c>
      <c r="D265" s="70">
        <f t="shared" si="19"/>
        <v>2354.7</v>
      </c>
      <c r="E265" s="71">
        <v>1740.1</v>
      </c>
      <c r="F265" s="72">
        <v>353.1</v>
      </c>
      <c r="G265" s="72">
        <v>35</v>
      </c>
      <c r="H265" s="72">
        <v>226.5</v>
      </c>
      <c r="I265" s="72">
        <v>119.2</v>
      </c>
      <c r="J265" s="15"/>
      <c r="K265" s="15"/>
      <c r="L265" s="15"/>
      <c r="M265" s="15"/>
      <c r="N265" s="15"/>
      <c r="O265" s="15"/>
    </row>
    <row r="266" spans="3:15" ht="15.75" customHeight="1" outlineLevel="1">
      <c r="C266" s="68" t="s">
        <v>16</v>
      </c>
      <c r="D266" s="70">
        <f t="shared" si="19"/>
        <v>2096.9</v>
      </c>
      <c r="E266" s="71">
        <v>1879.9</v>
      </c>
      <c r="F266" s="72">
        <v>161.8</v>
      </c>
      <c r="G266" s="72">
        <v>7.2</v>
      </c>
      <c r="H266" s="72">
        <v>48</v>
      </c>
      <c r="I266" s="72">
        <v>24.5</v>
      </c>
      <c r="J266" s="15"/>
      <c r="K266" s="15"/>
      <c r="L266" s="15"/>
      <c r="M266" s="15"/>
      <c r="N266" s="15"/>
      <c r="O266" s="15"/>
    </row>
    <row r="267" spans="3:15" ht="15.75" customHeight="1" outlineLevel="1">
      <c r="C267" s="68" t="s">
        <v>17</v>
      </c>
      <c r="D267" s="70">
        <f t="shared" si="19"/>
        <v>2359.4</v>
      </c>
      <c r="E267" s="71">
        <v>1562.6</v>
      </c>
      <c r="F267" s="72">
        <v>342.7</v>
      </c>
      <c r="G267" s="72">
        <v>65.7</v>
      </c>
      <c r="H267" s="72">
        <v>388.4</v>
      </c>
      <c r="I267" s="72">
        <v>223.7</v>
      </c>
      <c r="J267" s="15"/>
      <c r="K267" s="15"/>
      <c r="L267" s="15"/>
      <c r="M267" s="15"/>
      <c r="N267" s="15"/>
      <c r="O267" s="15"/>
    </row>
    <row r="268" spans="3:15" ht="15.75" customHeight="1" outlineLevel="1">
      <c r="C268" s="68" t="s">
        <v>18</v>
      </c>
      <c r="D268" s="70">
        <f t="shared" si="19"/>
        <v>6899</v>
      </c>
      <c r="E268" s="71">
        <v>5905.9</v>
      </c>
      <c r="F268" s="72">
        <v>527.6</v>
      </c>
      <c r="G268" s="72">
        <v>74.7</v>
      </c>
      <c r="H268" s="72">
        <v>390.8</v>
      </c>
      <c r="I268" s="72">
        <v>201.8</v>
      </c>
      <c r="J268" s="15"/>
      <c r="K268" s="15"/>
      <c r="L268" s="15"/>
      <c r="M268" s="15"/>
      <c r="N268" s="15"/>
      <c r="O268" s="15"/>
    </row>
    <row r="269" spans="3:15" ht="15.75" customHeight="1" outlineLevel="1">
      <c r="C269" s="68" t="s">
        <v>19</v>
      </c>
      <c r="D269" s="70">
        <f t="shared" si="19"/>
        <v>5531.299999999999</v>
      </c>
      <c r="E269" s="71">
        <v>4477.2</v>
      </c>
      <c r="F269" s="72">
        <v>585.2</v>
      </c>
      <c r="G269" s="72">
        <v>141.9</v>
      </c>
      <c r="H269" s="72">
        <v>327</v>
      </c>
      <c r="I269" s="72">
        <v>214.2</v>
      </c>
      <c r="J269" s="15"/>
      <c r="K269" s="15"/>
      <c r="L269" s="15"/>
      <c r="M269" s="15"/>
      <c r="N269" s="15"/>
      <c r="O269" s="15"/>
    </row>
    <row r="270" spans="3:15" ht="15.75" customHeight="1" outlineLevel="1">
      <c r="C270" s="68" t="s">
        <v>20</v>
      </c>
      <c r="D270" s="70">
        <f t="shared" si="19"/>
        <v>1951.2</v>
      </c>
      <c r="E270" s="71">
        <v>1607.9</v>
      </c>
      <c r="F270" s="72">
        <v>247.2</v>
      </c>
      <c r="G270" s="72">
        <v>10.6</v>
      </c>
      <c r="H270" s="72">
        <v>85.5</v>
      </c>
      <c r="I270" s="72">
        <v>36.2</v>
      </c>
      <c r="J270" s="15"/>
      <c r="K270" s="15"/>
      <c r="L270" s="15"/>
      <c r="M270" s="15"/>
      <c r="N270" s="15"/>
      <c r="O270" s="15"/>
    </row>
    <row r="271" spans="3:15" ht="15.75" customHeight="1" outlineLevel="1">
      <c r="C271" s="68" t="s">
        <v>21</v>
      </c>
      <c r="D271" s="70">
        <f t="shared" si="19"/>
        <v>6540.4</v>
      </c>
      <c r="E271" s="71">
        <v>5033.2</v>
      </c>
      <c r="F271" s="72">
        <v>981</v>
      </c>
      <c r="G271" s="72">
        <v>76.4</v>
      </c>
      <c r="H271" s="72">
        <v>449.8</v>
      </c>
      <c r="I271" s="72">
        <v>260.4</v>
      </c>
      <c r="J271" s="15"/>
      <c r="K271" s="15"/>
      <c r="L271" s="15"/>
      <c r="M271" s="15"/>
      <c r="N271" s="15"/>
      <c r="O271" s="15"/>
    </row>
    <row r="272" spans="3:15" ht="15.75" customHeight="1" outlineLevel="1">
      <c r="C272" s="68" t="s">
        <v>22</v>
      </c>
      <c r="D272" s="70">
        <f t="shared" si="19"/>
        <v>1364.8</v>
      </c>
      <c r="E272" s="71">
        <v>1210.5</v>
      </c>
      <c r="F272" s="72">
        <v>78.2</v>
      </c>
      <c r="G272" s="72">
        <v>11.8</v>
      </c>
      <c r="H272" s="72">
        <v>64.3</v>
      </c>
      <c r="I272" s="72">
        <v>40.1</v>
      </c>
      <c r="J272" s="15"/>
      <c r="K272" s="15"/>
      <c r="L272" s="15"/>
      <c r="M272" s="15"/>
      <c r="N272" s="15"/>
      <c r="O272" s="15"/>
    </row>
    <row r="273" spans="3:15" ht="15.75" customHeight="1" outlineLevel="1">
      <c r="C273" s="68" t="s">
        <v>23</v>
      </c>
      <c r="D273" s="70">
        <f t="shared" si="19"/>
        <v>4066.4</v>
      </c>
      <c r="E273" s="71">
        <v>3174.7</v>
      </c>
      <c r="F273" s="72">
        <v>597.8</v>
      </c>
      <c r="G273" s="72">
        <v>49</v>
      </c>
      <c r="H273" s="72">
        <v>244.9</v>
      </c>
      <c r="I273" s="72">
        <v>150</v>
      </c>
      <c r="J273" s="15"/>
      <c r="K273" s="15"/>
      <c r="L273" s="15"/>
      <c r="M273" s="15"/>
      <c r="N273" s="15"/>
      <c r="O273" s="15"/>
    </row>
    <row r="274" spans="3:15" ht="15.75" customHeight="1" outlineLevel="1">
      <c r="C274" s="68" t="s">
        <v>24</v>
      </c>
      <c r="D274" s="70">
        <f t="shared" si="19"/>
        <v>4807.700000000001</v>
      </c>
      <c r="E274" s="71">
        <v>3852</v>
      </c>
      <c r="F274" s="72">
        <v>603.1</v>
      </c>
      <c r="G274" s="72">
        <v>62.1</v>
      </c>
      <c r="H274" s="72">
        <v>290.5</v>
      </c>
      <c r="I274" s="72">
        <v>154.7</v>
      </c>
      <c r="J274" s="15"/>
      <c r="K274" s="15"/>
      <c r="L274" s="15"/>
      <c r="M274" s="15"/>
      <c r="N274" s="15"/>
      <c r="O274" s="15"/>
    </row>
    <row r="275" spans="3:15" ht="15.75" customHeight="1" outlineLevel="1">
      <c r="C275" s="68" t="s">
        <v>25</v>
      </c>
      <c r="D275" s="70">
        <f t="shared" si="19"/>
        <v>1049</v>
      </c>
      <c r="E275" s="71">
        <v>774.2</v>
      </c>
      <c r="F275" s="72">
        <v>111.7</v>
      </c>
      <c r="G275" s="72">
        <v>27</v>
      </c>
      <c r="H275" s="72">
        <v>136.1</v>
      </c>
      <c r="I275" s="72">
        <v>83.1</v>
      </c>
      <c r="J275" s="15"/>
      <c r="K275" s="15"/>
      <c r="L275" s="15"/>
      <c r="M275" s="15"/>
      <c r="N275" s="15"/>
      <c r="O275" s="15"/>
    </row>
    <row r="276" spans="3:15" ht="15.75" customHeight="1" outlineLevel="1">
      <c r="C276" s="68" t="s">
        <v>26</v>
      </c>
      <c r="D276" s="70">
        <f t="shared" si="19"/>
        <v>2946.0000000000005</v>
      </c>
      <c r="E276" s="71">
        <v>2552.3</v>
      </c>
      <c r="F276" s="72">
        <v>214.3</v>
      </c>
      <c r="G276" s="72">
        <v>60.8</v>
      </c>
      <c r="H276" s="72">
        <v>118.6</v>
      </c>
      <c r="I276" s="72">
        <v>72.1</v>
      </c>
      <c r="J276" s="15"/>
      <c r="K276" s="15"/>
      <c r="L276" s="15"/>
      <c r="M276" s="15"/>
      <c r="N276" s="15"/>
      <c r="O276" s="15"/>
    </row>
    <row r="277" spans="3:15" ht="15.75" customHeight="1" outlineLevel="1">
      <c r="C277" s="68" t="s">
        <v>27</v>
      </c>
      <c r="D277" s="70">
        <f t="shared" si="19"/>
        <v>6050.900000000001</v>
      </c>
      <c r="E277" s="71">
        <v>4727.6</v>
      </c>
      <c r="F277" s="72">
        <v>315.7</v>
      </c>
      <c r="G277" s="72">
        <v>206</v>
      </c>
      <c r="H277" s="72">
        <v>801.6</v>
      </c>
      <c r="I277" s="72">
        <v>702</v>
      </c>
      <c r="J277" s="15"/>
      <c r="K277" s="15"/>
      <c r="L277" s="15"/>
      <c r="M277" s="15"/>
      <c r="N277" s="15"/>
      <c r="O277" s="15"/>
    </row>
    <row r="278" spans="3:15" ht="15.75" customHeight="1" outlineLevel="1">
      <c r="C278" s="68" t="s">
        <v>28</v>
      </c>
      <c r="D278" s="70">
        <f t="shared" si="19"/>
        <v>11885.699999999999</v>
      </c>
      <c r="E278" s="71">
        <v>10244.3</v>
      </c>
      <c r="F278" s="72">
        <v>957.8</v>
      </c>
      <c r="G278" s="72">
        <v>133.4</v>
      </c>
      <c r="H278" s="72">
        <v>550.2</v>
      </c>
      <c r="I278" s="72">
        <v>215.1</v>
      </c>
      <c r="J278" s="15"/>
      <c r="K278" s="15"/>
      <c r="L278" s="15"/>
      <c r="M278" s="15"/>
      <c r="N278" s="15"/>
      <c r="O278" s="15"/>
    </row>
    <row r="279" spans="3:15" ht="15.75" customHeight="1" outlineLevel="1">
      <c r="C279" s="68" t="s">
        <v>29</v>
      </c>
      <c r="D279" s="70">
        <f t="shared" si="19"/>
        <v>6953.5</v>
      </c>
      <c r="E279" s="71">
        <v>4651.3</v>
      </c>
      <c r="F279" s="72">
        <v>1210.2</v>
      </c>
      <c r="G279" s="72">
        <v>231.8</v>
      </c>
      <c r="H279" s="72">
        <v>860.2</v>
      </c>
      <c r="I279" s="72">
        <v>552.9</v>
      </c>
      <c r="J279" s="15"/>
      <c r="K279" s="15"/>
      <c r="L279" s="15"/>
      <c r="M279" s="15"/>
      <c r="N279" s="15"/>
      <c r="O279" s="15"/>
    </row>
    <row r="280" spans="3:15" ht="15.75" customHeight="1" outlineLevel="1">
      <c r="C280" s="68" t="s">
        <v>30</v>
      </c>
      <c r="D280" s="70">
        <f t="shared" si="19"/>
        <v>2770</v>
      </c>
      <c r="E280" s="71">
        <v>2057.4</v>
      </c>
      <c r="F280" s="72">
        <v>499</v>
      </c>
      <c r="G280" s="72">
        <v>27.2</v>
      </c>
      <c r="H280" s="72">
        <v>186.4</v>
      </c>
      <c r="I280" s="72">
        <v>93.1</v>
      </c>
      <c r="J280" s="15"/>
      <c r="K280" s="15"/>
      <c r="L280" s="15"/>
      <c r="M280" s="15"/>
      <c r="N280" s="15"/>
      <c r="O280" s="15"/>
    </row>
    <row r="281" spans="3:15" ht="15.75" customHeight="1" outlineLevel="1">
      <c r="C281" s="68" t="s">
        <v>31</v>
      </c>
      <c r="D281" s="70">
        <f t="shared" si="19"/>
        <v>716.8</v>
      </c>
      <c r="E281" s="71">
        <v>603.4</v>
      </c>
      <c r="F281" s="72">
        <v>57</v>
      </c>
      <c r="G281" s="72">
        <v>9.5</v>
      </c>
      <c r="H281" s="72">
        <v>46.9</v>
      </c>
      <c r="I281" s="72">
        <v>32.3</v>
      </c>
      <c r="J281" s="15"/>
      <c r="K281" s="15"/>
      <c r="L281" s="15"/>
      <c r="M281" s="15"/>
      <c r="N281" s="15"/>
      <c r="O281" s="15"/>
    </row>
    <row r="282" spans="3:15" ht="15.75" customHeight="1" outlineLevel="1">
      <c r="C282" s="68" t="s">
        <v>32</v>
      </c>
      <c r="D282" s="70">
        <f t="shared" si="19"/>
        <v>840.1</v>
      </c>
      <c r="E282" s="71">
        <v>725.5</v>
      </c>
      <c r="F282" s="72">
        <v>38.5</v>
      </c>
      <c r="G282" s="72">
        <v>14.4</v>
      </c>
      <c r="H282" s="72">
        <v>61.7</v>
      </c>
      <c r="I282" s="72">
        <v>49</v>
      </c>
      <c r="J282" s="15"/>
      <c r="K282" s="15"/>
      <c r="L282" s="15"/>
      <c r="M282" s="15"/>
      <c r="N282" s="15"/>
      <c r="O282" s="15"/>
    </row>
    <row r="283" spans="3:15" ht="19.5" customHeight="1" outlineLevel="1">
      <c r="C283" s="68"/>
      <c r="D283" s="70"/>
      <c r="E283" s="71"/>
      <c r="F283" s="72"/>
      <c r="G283" s="72"/>
      <c r="H283" s="72"/>
      <c r="I283" s="72"/>
      <c r="J283" s="15"/>
      <c r="K283" s="15"/>
      <c r="L283" s="15"/>
      <c r="M283" s="15"/>
      <c r="N283" s="15"/>
      <c r="O283" s="15"/>
    </row>
    <row r="284" spans="3:15" ht="15.75" customHeight="1" outlineLevel="1">
      <c r="C284" s="66" t="s">
        <v>33</v>
      </c>
      <c r="D284" s="70"/>
      <c r="E284" s="71"/>
      <c r="F284" s="72"/>
      <c r="G284" s="72"/>
      <c r="H284" s="72"/>
      <c r="I284" s="72"/>
      <c r="J284" s="15"/>
      <c r="K284" s="15"/>
      <c r="L284" s="15"/>
      <c r="M284" s="15"/>
      <c r="N284" s="15"/>
      <c r="O284" s="15"/>
    </row>
    <row r="285" spans="3:15" ht="15.75" customHeight="1" outlineLevel="1">
      <c r="C285" s="68" t="s">
        <v>34</v>
      </c>
      <c r="D285" s="70">
        <f aca="true" t="shared" si="20" ref="D285:D295">SUM(E285:H285)</f>
        <v>3047.4</v>
      </c>
      <c r="E285" s="71">
        <v>1980.7</v>
      </c>
      <c r="F285" s="72">
        <v>693.5</v>
      </c>
      <c r="G285" s="72">
        <v>45.8</v>
      </c>
      <c r="H285" s="72">
        <v>327.4</v>
      </c>
      <c r="I285" s="72">
        <v>156.4</v>
      </c>
      <c r="J285" s="15"/>
      <c r="K285" s="15"/>
      <c r="L285" s="15"/>
      <c r="M285" s="15"/>
      <c r="N285" s="15"/>
      <c r="O285" s="15"/>
    </row>
    <row r="286" spans="3:15" ht="15.75" customHeight="1" outlineLevel="1">
      <c r="C286" s="68" t="s">
        <v>35</v>
      </c>
      <c r="D286" s="70">
        <f t="shared" si="20"/>
        <v>2221.7</v>
      </c>
      <c r="E286" s="71">
        <v>1704.9</v>
      </c>
      <c r="F286" s="72">
        <v>388.5</v>
      </c>
      <c r="G286" s="72">
        <v>14.6</v>
      </c>
      <c r="H286" s="72">
        <v>113.7</v>
      </c>
      <c r="I286" s="72">
        <v>36.5</v>
      </c>
      <c r="J286" s="15"/>
      <c r="K286" s="15"/>
      <c r="L286" s="15"/>
      <c r="M286" s="15"/>
      <c r="N286" s="15"/>
      <c r="O286" s="15"/>
    </row>
    <row r="287" spans="3:15" ht="15.75" customHeight="1" outlineLevel="1">
      <c r="C287" s="68" t="s">
        <v>36</v>
      </c>
      <c r="D287" s="70">
        <f t="shared" si="20"/>
        <v>4500.3</v>
      </c>
      <c r="E287" s="71">
        <v>3936.4</v>
      </c>
      <c r="F287" s="72">
        <v>312.4</v>
      </c>
      <c r="G287" s="72">
        <v>53.4</v>
      </c>
      <c r="H287" s="72">
        <v>198.1</v>
      </c>
      <c r="I287" s="72">
        <v>79.3</v>
      </c>
      <c r="J287" s="15"/>
      <c r="K287" s="15"/>
      <c r="L287" s="15"/>
      <c r="M287" s="15"/>
      <c r="N287" s="15"/>
      <c r="O287" s="15"/>
    </row>
    <row r="288" spans="3:15" ht="15.75" customHeight="1" outlineLevel="1">
      <c r="C288" s="68" t="s">
        <v>37</v>
      </c>
      <c r="D288" s="70">
        <f t="shared" si="20"/>
        <v>22823.3</v>
      </c>
      <c r="E288" s="71">
        <v>19457.1</v>
      </c>
      <c r="F288" s="72">
        <v>2747.8</v>
      </c>
      <c r="G288" s="72">
        <v>60.4</v>
      </c>
      <c r="H288" s="72">
        <v>558</v>
      </c>
      <c r="I288" s="72">
        <v>206</v>
      </c>
      <c r="J288" s="15"/>
      <c r="K288" s="15"/>
      <c r="L288" s="15"/>
      <c r="M288" s="15"/>
      <c r="N288" s="15"/>
      <c r="O288" s="15"/>
    </row>
    <row r="289" spans="3:15" ht="15.75" customHeight="1" outlineLevel="1">
      <c r="C289" s="68" t="s">
        <v>38</v>
      </c>
      <c r="D289" s="70">
        <f t="shared" si="20"/>
        <v>3942.5999999999995</v>
      </c>
      <c r="E289" s="71">
        <v>2878.7</v>
      </c>
      <c r="F289" s="72">
        <v>775.1</v>
      </c>
      <c r="G289" s="72">
        <v>38.6</v>
      </c>
      <c r="H289" s="72">
        <v>250.2</v>
      </c>
      <c r="I289" s="72">
        <v>132</v>
      </c>
      <c r="J289" s="15"/>
      <c r="K289" s="15"/>
      <c r="L289" s="15"/>
      <c r="M289" s="15"/>
      <c r="N289" s="15"/>
      <c r="O289" s="15"/>
    </row>
    <row r="290" spans="3:15" ht="15.75" customHeight="1" outlineLevel="1">
      <c r="C290" s="68" t="s">
        <v>39</v>
      </c>
      <c r="D290" s="70">
        <f t="shared" si="20"/>
        <v>2412.7</v>
      </c>
      <c r="E290" s="71">
        <v>1952.6</v>
      </c>
      <c r="F290" s="72">
        <v>343.1</v>
      </c>
      <c r="G290" s="72">
        <v>17.7</v>
      </c>
      <c r="H290" s="72">
        <v>99.3</v>
      </c>
      <c r="I290" s="72">
        <v>60.2</v>
      </c>
      <c r="J290" s="15"/>
      <c r="K290" s="15"/>
      <c r="L290" s="15"/>
      <c r="M290" s="15"/>
      <c r="N290" s="15"/>
      <c r="O290" s="15"/>
    </row>
    <row r="291" spans="3:15" ht="15.75" customHeight="1" outlineLevel="1">
      <c r="C291" s="68" t="s">
        <v>40</v>
      </c>
      <c r="D291" s="70">
        <f t="shared" si="20"/>
        <v>1120.3999999999999</v>
      </c>
      <c r="E291" s="71">
        <v>801.9</v>
      </c>
      <c r="F291" s="72">
        <v>133.9</v>
      </c>
      <c r="G291" s="72">
        <v>21.5</v>
      </c>
      <c r="H291" s="72">
        <v>163.1</v>
      </c>
      <c r="I291" s="72">
        <v>73.3</v>
      </c>
      <c r="J291" s="15"/>
      <c r="K291" s="15"/>
      <c r="L291" s="15"/>
      <c r="M291" s="15"/>
      <c r="N291" s="15"/>
      <c r="O291" s="15"/>
    </row>
    <row r="292" spans="3:15" ht="15.75" customHeight="1" outlineLevel="1">
      <c r="C292" s="68" t="s">
        <v>7</v>
      </c>
      <c r="D292" s="70">
        <f t="shared" si="20"/>
        <v>5345.7</v>
      </c>
      <c r="E292" s="71">
        <v>4241.8</v>
      </c>
      <c r="F292" s="72">
        <v>895.2</v>
      </c>
      <c r="G292" s="72">
        <v>14.3</v>
      </c>
      <c r="H292" s="72">
        <v>194.4</v>
      </c>
      <c r="I292" s="72">
        <v>48.5</v>
      </c>
      <c r="J292" s="15"/>
      <c r="K292" s="15"/>
      <c r="L292" s="15"/>
      <c r="M292" s="15"/>
      <c r="N292" s="15"/>
      <c r="O292" s="15"/>
    </row>
    <row r="293" spans="3:15" ht="15.75" customHeight="1" outlineLevel="1">
      <c r="C293" s="68" t="s">
        <v>41</v>
      </c>
      <c r="D293" s="70">
        <f t="shared" si="20"/>
        <v>6373.7</v>
      </c>
      <c r="E293" s="71">
        <v>4987.6</v>
      </c>
      <c r="F293" s="72">
        <v>902.3</v>
      </c>
      <c r="G293" s="72">
        <v>88.9</v>
      </c>
      <c r="H293" s="72">
        <v>394.9</v>
      </c>
      <c r="I293" s="72">
        <v>189.9</v>
      </c>
      <c r="J293" s="15"/>
      <c r="K293" s="15"/>
      <c r="L293" s="15"/>
      <c r="M293" s="15"/>
      <c r="N293" s="15"/>
      <c r="O293" s="15"/>
    </row>
    <row r="294" spans="3:15" ht="15.75" customHeight="1" outlineLevel="1">
      <c r="C294" s="68" t="s">
        <v>42</v>
      </c>
      <c r="D294" s="70">
        <f t="shared" si="20"/>
        <v>47556.50000000001</v>
      </c>
      <c r="E294" s="71">
        <v>42828.3</v>
      </c>
      <c r="F294" s="72">
        <v>3269.8</v>
      </c>
      <c r="G294" s="72">
        <v>154.9</v>
      </c>
      <c r="H294" s="72">
        <v>1303.5</v>
      </c>
      <c r="I294" s="72">
        <v>527.4</v>
      </c>
      <c r="J294" s="15"/>
      <c r="K294" s="15"/>
      <c r="L294" s="15"/>
      <c r="M294" s="15"/>
      <c r="N294" s="15"/>
      <c r="O294" s="15"/>
    </row>
    <row r="295" spans="3:15" ht="15.75" customHeight="1" outlineLevel="1">
      <c r="C295" s="68" t="s">
        <v>43</v>
      </c>
      <c r="D295" s="70">
        <f t="shared" si="20"/>
        <v>6974</v>
      </c>
      <c r="E295" s="71">
        <v>5165.8</v>
      </c>
      <c r="F295" s="72">
        <v>1318.7</v>
      </c>
      <c r="G295" s="72">
        <v>66.1</v>
      </c>
      <c r="H295" s="72">
        <v>423.4</v>
      </c>
      <c r="I295" s="72">
        <v>225.4</v>
      </c>
      <c r="J295" s="15"/>
      <c r="K295" s="15"/>
      <c r="L295" s="15"/>
      <c r="M295" s="15"/>
      <c r="N295" s="15"/>
      <c r="O295" s="15"/>
    </row>
    <row r="296" spans="3:15" ht="15.75" customHeight="1" outlineLevel="1">
      <c r="C296" s="68"/>
      <c r="D296" s="70"/>
      <c r="E296" s="71"/>
      <c r="F296" s="72"/>
      <c r="G296" s="72"/>
      <c r="H296" s="72"/>
      <c r="I296" s="72"/>
      <c r="J296" s="15"/>
      <c r="K296" s="15"/>
      <c r="L296" s="15"/>
      <c r="M296" s="15"/>
      <c r="N296" s="15"/>
      <c r="O296" s="15"/>
    </row>
    <row r="297" spans="3:15" ht="15.75" customHeight="1" outlineLevel="1">
      <c r="C297" s="66" t="s">
        <v>44</v>
      </c>
      <c r="D297" s="70"/>
      <c r="E297" s="71"/>
      <c r="F297" s="72"/>
      <c r="G297" s="72"/>
      <c r="H297" s="72"/>
      <c r="I297" s="72"/>
      <c r="J297" s="15"/>
      <c r="K297" s="15"/>
      <c r="L297" s="15"/>
      <c r="M297" s="15"/>
      <c r="N297" s="15"/>
      <c r="O297" s="15"/>
    </row>
    <row r="298" spans="3:15" ht="15.75" customHeight="1" outlineLevel="1">
      <c r="C298" s="68" t="s">
        <v>45</v>
      </c>
      <c r="D298" s="70">
        <f>SUM(E298:H298)</f>
        <v>3095.1000000000004</v>
      </c>
      <c r="E298" s="71">
        <v>1882.6</v>
      </c>
      <c r="F298" s="72">
        <v>534.2</v>
      </c>
      <c r="G298" s="72">
        <v>94.6</v>
      </c>
      <c r="H298" s="72">
        <v>583.7</v>
      </c>
      <c r="I298" s="72">
        <v>322.4</v>
      </c>
      <c r="J298" s="15"/>
      <c r="K298" s="15"/>
      <c r="L298" s="15"/>
      <c r="M298" s="15"/>
      <c r="N298" s="15"/>
      <c r="O298" s="15"/>
    </row>
    <row r="299" spans="3:15" ht="15.75" customHeight="1" outlineLevel="1">
      <c r="C299" s="68" t="s">
        <v>46</v>
      </c>
      <c r="D299" s="70">
        <f>SUM(E299:H299)</f>
        <v>8210.7</v>
      </c>
      <c r="E299" s="71">
        <v>6133.9</v>
      </c>
      <c r="F299" s="72">
        <v>1374.7</v>
      </c>
      <c r="G299" s="72">
        <v>94.6</v>
      </c>
      <c r="H299" s="72">
        <v>607.5</v>
      </c>
      <c r="I299" s="72">
        <v>322.4</v>
      </c>
      <c r="J299" s="15"/>
      <c r="K299" s="15"/>
      <c r="L299" s="15"/>
      <c r="M299" s="15"/>
      <c r="N299" s="15"/>
      <c r="O299" s="15"/>
    </row>
    <row r="300" spans="3:15" ht="15.75" customHeight="1" outlineLevel="1">
      <c r="C300" s="68" t="s">
        <v>47</v>
      </c>
      <c r="D300" s="70">
        <f>SUM(E300:H300)</f>
        <v>2711.2</v>
      </c>
      <c r="E300" s="71">
        <v>2129.7</v>
      </c>
      <c r="F300" s="72">
        <v>414.6</v>
      </c>
      <c r="G300" s="72">
        <v>24.3</v>
      </c>
      <c r="H300" s="72">
        <v>142.6</v>
      </c>
      <c r="I300" s="72">
        <v>82.8</v>
      </c>
      <c r="J300" s="15"/>
      <c r="K300" s="15"/>
      <c r="L300" s="15"/>
      <c r="M300" s="15"/>
      <c r="N300" s="15"/>
      <c r="O300" s="15"/>
    </row>
    <row r="301" spans="3:15" ht="15.75" customHeight="1" outlineLevel="1">
      <c r="C301" s="68" t="s">
        <v>48</v>
      </c>
      <c r="D301" s="70">
        <f>SUM(E301:H301)</f>
        <v>10240.499999999998</v>
      </c>
      <c r="E301" s="71">
        <v>7703.3</v>
      </c>
      <c r="F301" s="72">
        <v>1671.5</v>
      </c>
      <c r="G301" s="72">
        <v>125.4</v>
      </c>
      <c r="H301" s="72">
        <v>740.3</v>
      </c>
      <c r="I301" s="72">
        <v>427</v>
      </c>
      <c r="J301" s="15"/>
      <c r="K301" s="15"/>
      <c r="L301" s="15"/>
      <c r="M301" s="15"/>
      <c r="N301" s="15"/>
      <c r="O301" s="15"/>
    </row>
    <row r="302" spans="3:15" ht="15.75" customHeight="1" outlineLevel="1">
      <c r="C302" s="68" t="s">
        <v>49</v>
      </c>
      <c r="D302" s="70">
        <f>SUM(E302:H302)</f>
        <v>19647.899999999998</v>
      </c>
      <c r="E302" s="71">
        <v>16204.1</v>
      </c>
      <c r="F302" s="72">
        <v>2257.1</v>
      </c>
      <c r="G302" s="72">
        <v>162.6</v>
      </c>
      <c r="H302" s="72">
        <v>1024.1</v>
      </c>
      <c r="I302" s="72">
        <v>554.4</v>
      </c>
      <c r="J302" s="15"/>
      <c r="K302" s="15"/>
      <c r="L302" s="15"/>
      <c r="M302" s="15"/>
      <c r="N302" s="15"/>
      <c r="O302" s="15"/>
    </row>
    <row r="303" spans="3:15" ht="15.75" customHeight="1" outlineLevel="1">
      <c r="C303" s="68"/>
      <c r="D303" s="70"/>
      <c r="E303" s="71"/>
      <c r="F303" s="72"/>
      <c r="G303" s="72"/>
      <c r="H303" s="72"/>
      <c r="I303" s="72"/>
      <c r="J303" s="15"/>
      <c r="K303" s="15"/>
      <c r="L303" s="15"/>
      <c r="M303" s="15"/>
      <c r="N303" s="15"/>
      <c r="O303" s="15"/>
    </row>
    <row r="304" spans="3:15" ht="15.75" customHeight="1" outlineLevel="1">
      <c r="C304" s="66" t="s">
        <v>50</v>
      </c>
      <c r="D304" s="70"/>
      <c r="E304" s="71"/>
      <c r="F304" s="72"/>
      <c r="G304" s="72"/>
      <c r="H304" s="72"/>
      <c r="I304" s="72"/>
      <c r="J304" s="15"/>
      <c r="K304" s="15"/>
      <c r="L304" s="15"/>
      <c r="M304" s="15"/>
      <c r="N304" s="15"/>
      <c r="O304" s="15"/>
    </row>
    <row r="305" spans="3:15" ht="15.75" customHeight="1" outlineLevel="1">
      <c r="C305" s="68" t="s">
        <v>51</v>
      </c>
      <c r="D305" s="70">
        <f aca="true" t="shared" si="21" ref="D305:D315">SUM(E305:H305)</f>
        <v>13845.699999999999</v>
      </c>
      <c r="E305" s="71">
        <v>11705.8</v>
      </c>
      <c r="F305" s="72">
        <v>1489.5</v>
      </c>
      <c r="G305" s="72">
        <v>74.3</v>
      </c>
      <c r="H305" s="72">
        <v>576.1</v>
      </c>
      <c r="I305" s="72">
        <v>253.6</v>
      </c>
      <c r="J305" s="15"/>
      <c r="K305" s="15"/>
      <c r="L305" s="15"/>
      <c r="M305" s="15"/>
      <c r="N305" s="15"/>
      <c r="O305" s="15"/>
    </row>
    <row r="306" spans="3:15" ht="15.75" customHeight="1" outlineLevel="1">
      <c r="C306" s="68" t="s">
        <v>52</v>
      </c>
      <c r="D306" s="70">
        <f t="shared" si="21"/>
        <v>3736.3999999999996</v>
      </c>
      <c r="E306" s="71">
        <v>2239.1</v>
      </c>
      <c r="F306" s="72">
        <v>732.6</v>
      </c>
      <c r="G306" s="72">
        <v>118</v>
      </c>
      <c r="H306" s="72">
        <v>646.7</v>
      </c>
      <c r="I306" s="72">
        <v>402.2</v>
      </c>
      <c r="J306" s="15"/>
      <c r="K306" s="15"/>
      <c r="L306" s="15"/>
      <c r="M306" s="15"/>
      <c r="N306" s="15"/>
      <c r="O306" s="15"/>
    </row>
    <row r="307" spans="3:15" ht="15.75" customHeight="1" outlineLevel="1">
      <c r="C307" s="68" t="s">
        <v>53</v>
      </c>
      <c r="D307" s="70">
        <f t="shared" si="21"/>
        <v>3598.9</v>
      </c>
      <c r="E307" s="71">
        <v>2845.1</v>
      </c>
      <c r="F307" s="72">
        <v>515.2</v>
      </c>
      <c r="G307" s="72">
        <v>40.5</v>
      </c>
      <c r="H307" s="72">
        <v>198.1</v>
      </c>
      <c r="I307" s="72">
        <v>93.1</v>
      </c>
      <c r="J307" s="15"/>
      <c r="K307" s="15"/>
      <c r="L307" s="15"/>
      <c r="M307" s="15"/>
      <c r="N307" s="15"/>
      <c r="O307" s="15"/>
    </row>
    <row r="308" spans="3:15" ht="15.75" customHeight="1" outlineLevel="1">
      <c r="C308" s="68" t="s">
        <v>54</v>
      </c>
      <c r="D308" s="70">
        <f t="shared" si="21"/>
        <v>1136</v>
      </c>
      <c r="E308" s="71">
        <v>768</v>
      </c>
      <c r="F308" s="72">
        <v>96.6</v>
      </c>
      <c r="G308" s="72">
        <v>40.1</v>
      </c>
      <c r="H308" s="72">
        <v>231.3</v>
      </c>
      <c r="I308" s="72">
        <v>136.7</v>
      </c>
      <c r="J308" s="15"/>
      <c r="K308" s="15"/>
      <c r="L308" s="15"/>
      <c r="M308" s="15"/>
      <c r="N308" s="15"/>
      <c r="O308" s="15"/>
    </row>
    <row r="309" spans="3:15" ht="15.75" customHeight="1" outlineLevel="1">
      <c r="C309" s="68" t="s">
        <v>8</v>
      </c>
      <c r="D309" s="70">
        <f t="shared" si="21"/>
        <v>2067.6000000000004</v>
      </c>
      <c r="E309" s="71">
        <v>1532.4</v>
      </c>
      <c r="F309" s="72">
        <v>291.9</v>
      </c>
      <c r="G309" s="72">
        <v>40.9</v>
      </c>
      <c r="H309" s="72">
        <v>202.4</v>
      </c>
      <c r="I309" s="72">
        <v>112.7</v>
      </c>
      <c r="J309" s="15"/>
      <c r="K309" s="15"/>
      <c r="L309" s="15"/>
      <c r="M309" s="15"/>
      <c r="N309" s="15"/>
      <c r="O309" s="15"/>
    </row>
    <row r="310" spans="3:15" ht="15.75" customHeight="1" outlineLevel="1">
      <c r="C310" s="68" t="s">
        <v>55</v>
      </c>
      <c r="D310" s="70">
        <f t="shared" si="21"/>
        <v>7920</v>
      </c>
      <c r="E310" s="71">
        <v>6302.4</v>
      </c>
      <c r="F310" s="72">
        <v>1084.4</v>
      </c>
      <c r="G310" s="72">
        <v>75.1</v>
      </c>
      <c r="H310" s="72">
        <v>458.1</v>
      </c>
      <c r="I310" s="72">
        <v>230.5</v>
      </c>
      <c r="J310" s="15"/>
      <c r="K310" s="15"/>
      <c r="L310" s="15"/>
      <c r="M310" s="15"/>
      <c r="N310" s="15"/>
      <c r="O310" s="15"/>
    </row>
    <row r="311" spans="3:15" ht="15.75" customHeight="1" outlineLevel="1">
      <c r="C311" s="68" t="s">
        <v>56</v>
      </c>
      <c r="D311" s="70">
        <f t="shared" si="21"/>
        <v>3211.4999999999995</v>
      </c>
      <c r="E311" s="71">
        <v>2526.2</v>
      </c>
      <c r="F311" s="72">
        <v>551.6</v>
      </c>
      <c r="G311" s="72">
        <v>11.6</v>
      </c>
      <c r="H311" s="72">
        <v>122.1</v>
      </c>
      <c r="I311" s="72">
        <v>36.9</v>
      </c>
      <c r="J311" s="15"/>
      <c r="K311" s="15"/>
      <c r="L311" s="15"/>
      <c r="M311" s="15"/>
      <c r="N311" s="15"/>
      <c r="O311" s="15"/>
    </row>
    <row r="312" spans="3:15" ht="15.75" customHeight="1" outlineLevel="1">
      <c r="C312" s="68" t="s">
        <v>57</v>
      </c>
      <c r="D312" s="70">
        <f t="shared" si="21"/>
        <v>2872.9</v>
      </c>
      <c r="E312" s="71">
        <v>2147.5</v>
      </c>
      <c r="F312" s="72">
        <v>321.4</v>
      </c>
      <c r="G312" s="72">
        <v>58.9</v>
      </c>
      <c r="H312" s="72">
        <v>345.1</v>
      </c>
      <c r="I312" s="72">
        <v>187.3</v>
      </c>
      <c r="J312" s="15"/>
      <c r="K312" s="15"/>
      <c r="L312" s="15"/>
      <c r="M312" s="15"/>
      <c r="N312" s="15"/>
      <c r="O312" s="15"/>
    </row>
    <row r="313" spans="3:15" ht="15.75" customHeight="1" outlineLevel="1">
      <c r="C313" s="68" t="s">
        <v>58</v>
      </c>
      <c r="D313" s="70">
        <f t="shared" si="21"/>
        <v>4625.900000000001</v>
      </c>
      <c r="E313" s="71">
        <v>3396.9</v>
      </c>
      <c r="F313" s="72">
        <v>886.7</v>
      </c>
      <c r="G313" s="72">
        <v>35.2</v>
      </c>
      <c r="H313" s="72">
        <v>307.1</v>
      </c>
      <c r="I313" s="72">
        <v>119.9</v>
      </c>
      <c r="J313" s="15"/>
      <c r="K313" s="15"/>
      <c r="L313" s="15"/>
      <c r="M313" s="15"/>
      <c r="N313" s="15"/>
      <c r="O313" s="15"/>
    </row>
    <row r="314" spans="3:15" ht="15.75" customHeight="1" outlineLevel="1">
      <c r="C314" s="68" t="s">
        <v>59</v>
      </c>
      <c r="D314" s="70">
        <f t="shared" si="21"/>
        <v>7342.900000000001</v>
      </c>
      <c r="E314" s="71">
        <v>5830.1</v>
      </c>
      <c r="F314" s="72">
        <v>974.1</v>
      </c>
      <c r="G314" s="72">
        <v>66.5</v>
      </c>
      <c r="H314" s="72">
        <v>472.2</v>
      </c>
      <c r="I314" s="72">
        <v>226.8</v>
      </c>
      <c r="J314" s="15"/>
      <c r="K314" s="15"/>
      <c r="L314" s="15"/>
      <c r="M314" s="15"/>
      <c r="N314" s="15"/>
      <c r="O314" s="15"/>
    </row>
    <row r="315" spans="3:15" ht="15.75" customHeight="1" outlineLevel="1">
      <c r="C315" s="68" t="s">
        <v>60</v>
      </c>
      <c r="D315" s="70">
        <f t="shared" si="21"/>
        <v>27577.3</v>
      </c>
      <c r="E315" s="71">
        <v>25172.4</v>
      </c>
      <c r="F315" s="72">
        <v>1509.1</v>
      </c>
      <c r="G315" s="72">
        <v>106.2</v>
      </c>
      <c r="H315" s="72">
        <v>789.6</v>
      </c>
      <c r="I315" s="72">
        <v>292.4</v>
      </c>
      <c r="J315" s="15"/>
      <c r="K315" s="15"/>
      <c r="L315" s="15"/>
      <c r="M315" s="15"/>
      <c r="N315" s="15"/>
      <c r="O315" s="15"/>
    </row>
    <row r="316" spans="3:15" ht="15.75" customHeight="1" outlineLevel="1">
      <c r="C316" s="68"/>
      <c r="D316" s="70"/>
      <c r="E316" s="71"/>
      <c r="F316" s="72"/>
      <c r="G316" s="72"/>
      <c r="H316" s="72"/>
      <c r="I316" s="72"/>
      <c r="J316" s="15"/>
      <c r="K316" s="15"/>
      <c r="L316" s="15"/>
      <c r="M316" s="15"/>
      <c r="N316" s="15"/>
      <c r="O316" s="15"/>
    </row>
    <row r="317" spans="3:15" ht="15.75" customHeight="1" outlineLevel="1">
      <c r="C317" s="66" t="s">
        <v>61</v>
      </c>
      <c r="D317" s="70"/>
      <c r="E317" s="71"/>
      <c r="F317" s="72"/>
      <c r="G317" s="72"/>
      <c r="H317" s="72"/>
      <c r="I317" s="72"/>
      <c r="J317" s="15"/>
      <c r="K317" s="15"/>
      <c r="L317" s="15"/>
      <c r="M317" s="15"/>
      <c r="N317" s="15"/>
      <c r="O317" s="15"/>
    </row>
    <row r="318" spans="3:15" ht="15.75" customHeight="1" outlineLevel="1">
      <c r="C318" s="68" t="s">
        <v>62</v>
      </c>
      <c r="D318" s="70">
        <f aca="true" t="shared" si="22" ref="D318:D327">SUM(E318:H318)</f>
        <v>4584.7</v>
      </c>
      <c r="E318" s="71">
        <v>3497.2</v>
      </c>
      <c r="F318" s="72">
        <v>795.6</v>
      </c>
      <c r="G318" s="72">
        <v>39.7</v>
      </c>
      <c r="H318" s="72">
        <v>252.2</v>
      </c>
      <c r="I318" s="72">
        <v>135.6</v>
      </c>
      <c r="J318" s="15"/>
      <c r="K318" s="15"/>
      <c r="L318" s="15"/>
      <c r="M318" s="15"/>
      <c r="N318" s="15"/>
      <c r="O318" s="15"/>
    </row>
    <row r="319" spans="3:15" ht="15.75" customHeight="1" outlineLevel="1">
      <c r="C319" s="68" t="s">
        <v>63</v>
      </c>
      <c r="D319" s="70">
        <f t="shared" si="22"/>
        <v>2951.6</v>
      </c>
      <c r="E319" s="71">
        <v>2224</v>
      </c>
      <c r="F319" s="72">
        <v>457.9</v>
      </c>
      <c r="G319" s="72">
        <v>39.1</v>
      </c>
      <c r="H319" s="72">
        <v>230.6</v>
      </c>
      <c r="I319" s="72">
        <v>133.4</v>
      </c>
      <c r="J319" s="15"/>
      <c r="K319" s="15"/>
      <c r="L319" s="15"/>
      <c r="M319" s="15"/>
      <c r="N319" s="15"/>
      <c r="O319" s="15"/>
    </row>
    <row r="320" spans="3:15" ht="15.75" customHeight="1" outlineLevel="1">
      <c r="C320" s="68" t="s">
        <v>64</v>
      </c>
      <c r="D320" s="70">
        <f t="shared" si="22"/>
        <v>4312.2</v>
      </c>
      <c r="E320" s="71">
        <v>3314.7</v>
      </c>
      <c r="F320" s="72">
        <v>736.2</v>
      </c>
      <c r="G320" s="72">
        <v>26.8</v>
      </c>
      <c r="H320" s="72">
        <v>234.5</v>
      </c>
      <c r="I320" s="72">
        <v>91.7</v>
      </c>
      <c r="J320" s="15"/>
      <c r="K320" s="15"/>
      <c r="L320" s="15"/>
      <c r="M320" s="15"/>
      <c r="N320" s="15"/>
      <c r="O320" s="15"/>
    </row>
    <row r="321" spans="3:15" ht="15.75" customHeight="1" outlineLevel="1">
      <c r="C321" s="68" t="s">
        <v>65</v>
      </c>
      <c r="D321" s="70">
        <f t="shared" si="22"/>
        <v>4753</v>
      </c>
      <c r="E321" s="71">
        <v>3757.5</v>
      </c>
      <c r="F321" s="72">
        <v>730</v>
      </c>
      <c r="G321" s="72">
        <v>30.2</v>
      </c>
      <c r="H321" s="72">
        <v>235.3</v>
      </c>
      <c r="I321" s="72">
        <v>102.8</v>
      </c>
      <c r="J321" s="15"/>
      <c r="K321" s="15"/>
      <c r="L321" s="15"/>
      <c r="M321" s="15"/>
      <c r="N321" s="15"/>
      <c r="O321" s="15"/>
    </row>
    <row r="322" spans="3:15" ht="15.75" customHeight="1" outlineLevel="1">
      <c r="C322" s="68" t="s">
        <v>66</v>
      </c>
      <c r="D322" s="70">
        <f t="shared" si="22"/>
        <v>3326.2999999999997</v>
      </c>
      <c r="E322" s="71">
        <v>2608.5</v>
      </c>
      <c r="F322" s="72">
        <v>523.6</v>
      </c>
      <c r="G322" s="72">
        <v>24.1</v>
      </c>
      <c r="H322" s="72">
        <v>170.1</v>
      </c>
      <c r="I322" s="72">
        <v>82.1</v>
      </c>
      <c r="J322" s="15"/>
      <c r="K322" s="15"/>
      <c r="L322" s="15"/>
      <c r="M322" s="15"/>
      <c r="N322" s="15"/>
      <c r="O322" s="15"/>
    </row>
    <row r="323" spans="3:15" ht="15.75" customHeight="1" outlineLevel="1">
      <c r="C323" s="68" t="s">
        <v>67</v>
      </c>
      <c r="D323" s="70">
        <f t="shared" si="22"/>
        <v>3198.3999999999996</v>
      </c>
      <c r="E323" s="71">
        <v>2558.2</v>
      </c>
      <c r="F323" s="72">
        <v>441.7</v>
      </c>
      <c r="G323" s="72">
        <v>54.3</v>
      </c>
      <c r="H323" s="72">
        <v>144.2</v>
      </c>
      <c r="I323" s="72">
        <v>53.5</v>
      </c>
      <c r="J323" s="15"/>
      <c r="K323" s="15"/>
      <c r="L323" s="15"/>
      <c r="M323" s="15"/>
      <c r="N323" s="15"/>
      <c r="O323" s="15"/>
    </row>
    <row r="324" spans="3:15" ht="15.75" customHeight="1" outlineLevel="1">
      <c r="C324" s="68" t="s">
        <v>9</v>
      </c>
      <c r="D324" s="70">
        <f t="shared" si="22"/>
        <v>7497.299999999999</v>
      </c>
      <c r="E324" s="71">
        <v>6148.7</v>
      </c>
      <c r="F324" s="72">
        <v>930.9</v>
      </c>
      <c r="G324" s="72">
        <v>114.2</v>
      </c>
      <c r="H324" s="72">
        <v>303.5</v>
      </c>
      <c r="I324" s="72">
        <v>155.4</v>
      </c>
      <c r="J324" s="15"/>
      <c r="K324" s="15"/>
      <c r="L324" s="15"/>
      <c r="M324" s="15"/>
      <c r="N324" s="15"/>
      <c r="O324" s="15"/>
    </row>
    <row r="325" spans="3:15" ht="15.75" customHeight="1" outlineLevel="1">
      <c r="C325" s="68" t="s">
        <v>68</v>
      </c>
      <c r="D325" s="70">
        <f t="shared" si="22"/>
        <v>3378.2000000000003</v>
      </c>
      <c r="E325" s="71">
        <v>2745.8</v>
      </c>
      <c r="F325" s="72">
        <v>475.2</v>
      </c>
      <c r="G325" s="72">
        <v>13.9</v>
      </c>
      <c r="H325" s="72">
        <v>143.3</v>
      </c>
      <c r="I325" s="72">
        <v>47.3</v>
      </c>
      <c r="J325" s="15"/>
      <c r="K325" s="15"/>
      <c r="L325" s="15"/>
      <c r="M325" s="15"/>
      <c r="N325" s="15"/>
      <c r="O325" s="15"/>
    </row>
    <row r="326" spans="3:15" ht="15.75" customHeight="1" outlineLevel="1">
      <c r="C326" s="68" t="s">
        <v>69</v>
      </c>
      <c r="D326" s="70">
        <f t="shared" si="22"/>
        <v>2458.7</v>
      </c>
      <c r="E326" s="71">
        <v>1708.3</v>
      </c>
      <c r="F326" s="72">
        <v>332.8</v>
      </c>
      <c r="G326" s="72">
        <v>86.6</v>
      </c>
      <c r="H326" s="72">
        <v>331</v>
      </c>
      <c r="I326" s="72">
        <v>193.5</v>
      </c>
      <c r="J326" s="15"/>
      <c r="K326" s="15"/>
      <c r="L326" s="15"/>
      <c r="M326" s="15"/>
      <c r="N326" s="15"/>
      <c r="O326" s="15"/>
    </row>
    <row r="327" spans="3:15" ht="15.75" customHeight="1" outlineLevel="1">
      <c r="C327" s="68" t="s">
        <v>70</v>
      </c>
      <c r="D327" s="70">
        <f t="shared" si="22"/>
        <v>30319.800000000003</v>
      </c>
      <c r="E327" s="71">
        <v>26915.3</v>
      </c>
      <c r="F327" s="72">
        <v>2509.4</v>
      </c>
      <c r="G327" s="72">
        <v>118.2</v>
      </c>
      <c r="H327" s="72">
        <v>776.9</v>
      </c>
      <c r="I327" s="72">
        <v>332.5</v>
      </c>
      <c r="J327" s="15"/>
      <c r="K327" s="15"/>
      <c r="L327" s="15"/>
      <c r="M327" s="15"/>
      <c r="N327" s="15"/>
      <c r="O327" s="15"/>
    </row>
    <row r="328" spans="3:15" ht="15.75" customHeight="1" outlineLevel="1">
      <c r="C328" s="68"/>
      <c r="D328" s="70"/>
      <c r="E328" s="71"/>
      <c r="F328" s="72"/>
      <c r="G328" s="72"/>
      <c r="H328" s="72"/>
      <c r="I328" s="72"/>
      <c r="J328" s="15"/>
      <c r="K328" s="15"/>
      <c r="L328" s="15"/>
      <c r="M328" s="15"/>
      <c r="N328" s="15"/>
      <c r="O328" s="15"/>
    </row>
    <row r="329" spans="3:15" ht="15.75" customHeight="1" outlineLevel="1">
      <c r="C329" s="66" t="s">
        <v>71</v>
      </c>
      <c r="D329" s="70"/>
      <c r="E329" s="71"/>
      <c r="F329" s="72"/>
      <c r="G329" s="72"/>
      <c r="H329" s="72"/>
      <c r="I329" s="72"/>
      <c r="J329" s="15"/>
      <c r="K329" s="15"/>
      <c r="L329" s="15"/>
      <c r="M329" s="15"/>
      <c r="N329" s="15"/>
      <c r="O329" s="15"/>
    </row>
    <row r="330" spans="3:15" ht="15.75" customHeight="1" outlineLevel="1">
      <c r="C330" s="68" t="s">
        <v>72</v>
      </c>
      <c r="D330" s="70">
        <f aca="true" t="shared" si="23" ref="D330:D335">SUM(E330:H330)</f>
        <v>2742.6000000000004</v>
      </c>
      <c r="E330" s="71">
        <v>2226</v>
      </c>
      <c r="F330" s="72">
        <v>160.8</v>
      </c>
      <c r="G330" s="72">
        <v>43.9</v>
      </c>
      <c r="H330" s="72">
        <v>311.9</v>
      </c>
      <c r="I330" s="72">
        <v>149.5</v>
      </c>
      <c r="J330" s="15"/>
      <c r="K330" s="15"/>
      <c r="L330" s="15"/>
      <c r="M330" s="15"/>
      <c r="N330" s="15"/>
      <c r="O330" s="15"/>
    </row>
    <row r="331" spans="3:15" ht="15.75" customHeight="1" outlineLevel="1">
      <c r="C331" s="68" t="s">
        <v>73</v>
      </c>
      <c r="D331" s="70">
        <f t="shared" si="23"/>
        <v>5934.6</v>
      </c>
      <c r="E331" s="71">
        <v>4420.5</v>
      </c>
      <c r="F331" s="72">
        <v>1047.8</v>
      </c>
      <c r="G331" s="72">
        <v>69.5</v>
      </c>
      <c r="H331" s="72">
        <v>396.8</v>
      </c>
      <c r="I331" s="72">
        <v>188.5</v>
      </c>
      <c r="J331" s="15"/>
      <c r="K331" s="15"/>
      <c r="L331" s="15"/>
      <c r="M331" s="15"/>
      <c r="N331" s="15"/>
      <c r="O331" s="15"/>
    </row>
    <row r="332" spans="3:15" ht="15.75" customHeight="1" outlineLevel="1">
      <c r="C332" s="68" t="s">
        <v>74</v>
      </c>
      <c r="D332" s="70">
        <f t="shared" si="23"/>
        <v>5545.5</v>
      </c>
      <c r="E332" s="71">
        <v>4102.9</v>
      </c>
      <c r="F332" s="72">
        <v>978.5</v>
      </c>
      <c r="G332" s="72">
        <v>72.8</v>
      </c>
      <c r="H332" s="72">
        <v>391.3</v>
      </c>
      <c r="I332" s="72">
        <v>194.8</v>
      </c>
      <c r="J332" s="15"/>
      <c r="K332" s="15"/>
      <c r="L332" s="15"/>
      <c r="M332" s="15"/>
      <c r="N332" s="15"/>
      <c r="O332" s="15"/>
    </row>
    <row r="333" spans="3:15" ht="15.75" customHeight="1" outlineLevel="1">
      <c r="C333" s="68" t="s">
        <v>75</v>
      </c>
      <c r="D333" s="70">
        <f t="shared" si="23"/>
        <v>7090.5999999999985</v>
      </c>
      <c r="E333" s="71">
        <v>4539.7</v>
      </c>
      <c r="F333" s="72">
        <v>1764.6</v>
      </c>
      <c r="G333" s="72">
        <v>92.9</v>
      </c>
      <c r="H333" s="72">
        <v>693.4</v>
      </c>
      <c r="I333" s="72">
        <v>316.8</v>
      </c>
      <c r="J333" s="15"/>
      <c r="K333" s="15"/>
      <c r="L333" s="15"/>
      <c r="M333" s="15"/>
      <c r="N333" s="15"/>
      <c r="O333" s="15"/>
    </row>
    <row r="334" spans="3:15" ht="15.75" customHeight="1" outlineLevel="1">
      <c r="C334" s="68" t="s">
        <v>76</v>
      </c>
      <c r="D334" s="70">
        <f t="shared" si="23"/>
        <v>23993.5</v>
      </c>
      <c r="E334" s="71">
        <v>21018.5</v>
      </c>
      <c r="F334" s="72">
        <v>2723</v>
      </c>
      <c r="G334" s="72">
        <v>7.2</v>
      </c>
      <c r="H334" s="72">
        <v>244.8</v>
      </c>
      <c r="I334" s="72">
        <v>24.3</v>
      </c>
      <c r="J334" s="15"/>
      <c r="K334" s="15"/>
      <c r="L334" s="15"/>
      <c r="M334" s="15"/>
      <c r="N334" s="15"/>
      <c r="O334" s="15"/>
    </row>
    <row r="335" spans="3:15" ht="9" customHeight="1" outlineLevel="1">
      <c r="C335" s="74"/>
      <c r="D335" s="70">
        <f t="shared" si="23"/>
        <v>0</v>
      </c>
      <c r="E335" s="75"/>
      <c r="F335" s="75"/>
      <c r="G335" s="75"/>
      <c r="H335" s="76"/>
      <c r="I335" s="75"/>
      <c r="J335" s="15"/>
      <c r="K335" s="15"/>
      <c r="L335" s="15"/>
      <c r="M335" s="15"/>
      <c r="N335" s="15"/>
      <c r="O335" s="15"/>
    </row>
    <row r="336" spans="2:15" s="5" customFormat="1" ht="16.5" customHeight="1">
      <c r="B336" s="1"/>
      <c r="C336" s="77" t="s">
        <v>88</v>
      </c>
      <c r="D336" s="75">
        <f>SUM(E336:H336)</f>
        <v>2303283.5999999996</v>
      </c>
      <c r="E336" s="78">
        <f>SUM(E19:E334)</f>
        <v>1941743.5999999994</v>
      </c>
      <c r="F336" s="78">
        <f>SUM(F19:F334)</f>
        <v>240640.00000000017</v>
      </c>
      <c r="G336" s="78">
        <f>SUM(G19:G334)</f>
        <v>19000.000000000007</v>
      </c>
      <c r="H336" s="78">
        <f>SUM(H19:H334)</f>
        <v>101900</v>
      </c>
      <c r="I336" s="78">
        <f>SUM(I19:I334)</f>
        <v>50000</v>
      </c>
      <c r="J336" s="15"/>
      <c r="K336" s="15"/>
      <c r="L336" s="15"/>
      <c r="M336" s="15"/>
      <c r="N336" s="15"/>
      <c r="O336" s="15"/>
    </row>
    <row r="337" spans="2:12" s="44" customFormat="1" ht="16.5" customHeight="1">
      <c r="B337" s="48"/>
      <c r="C337" s="49"/>
      <c r="D337" s="50"/>
      <c r="E337" s="50"/>
      <c r="F337" s="50"/>
      <c r="G337" s="50"/>
      <c r="H337" s="50"/>
      <c r="I337" s="50"/>
      <c r="J337" s="50"/>
      <c r="K337" s="45"/>
      <c r="L337" s="45"/>
    </row>
    <row r="338" spans="1:12" ht="15.75">
      <c r="A338" s="2"/>
      <c r="B338" s="40"/>
      <c r="C338" s="41" t="s">
        <v>320</v>
      </c>
      <c r="L338" s="4"/>
    </row>
    <row r="339" spans="2:12" ht="15.75">
      <c r="B339" s="40" t="s">
        <v>321</v>
      </c>
      <c r="C339" s="41"/>
      <c r="L339" s="4"/>
    </row>
    <row r="340" spans="2:12" ht="15.75">
      <c r="B340" s="6"/>
      <c r="D340" s="46"/>
      <c r="E340" s="46"/>
      <c r="F340" s="46"/>
      <c r="G340" s="46"/>
      <c r="H340" s="46"/>
      <c r="L340" s="9"/>
    </row>
  </sheetData>
  <mergeCells count="4">
    <mergeCell ref="E8:I8"/>
    <mergeCell ref="F9:G9"/>
    <mergeCell ref="H9:I9"/>
    <mergeCell ref="H10:I10"/>
  </mergeCells>
  <printOptions/>
  <pageMargins left="0.33" right="0.15748031496062992" top="0.41" bottom="0.31" header="0.15748031496062992" footer="0.17"/>
  <pageSetup horizontalDpi="600" verticalDpi="600" orientation="portrait" paperSize="9" scale="75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AnaVasileva</cp:lastModifiedBy>
  <cp:lastPrinted>2013-01-03T09:21:29Z</cp:lastPrinted>
  <dcterms:created xsi:type="dcterms:W3CDTF">2000-08-28T07:08:25Z</dcterms:created>
  <dcterms:modified xsi:type="dcterms:W3CDTF">2013-01-03T09:21:57Z</dcterms:modified>
  <cp:category/>
  <cp:version/>
  <cp:contentType/>
  <cp:contentStatus/>
</cp:coreProperties>
</file>