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955" activeTab="0"/>
  </bookViews>
  <sheets>
    <sheet name="MAKET" sheetId="1" r:id="rId1"/>
    <sheet name="List" sheetId="2" state="hidden" r:id="rId2"/>
  </sheets>
  <definedNames>
    <definedName name="_xlnm.Print_Area" localSheetId="0">'MAKET'!$B$1:$S$479</definedName>
    <definedName name="_xlnm.Print_Titles" localSheetId="0">'MAKET'!$B:$B,'MAKET'!$19:$26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PKyuchukov</author>
    <author>DBoyadzhieva</author>
  </authors>
  <commentList>
    <comment ref="R24" authorId="0">
      <text>
        <r>
          <rPr>
            <b/>
            <sz val="10"/>
            <rFont val="Tahoma"/>
            <family val="2"/>
          </rPr>
          <t xml:space="preserve">ДС:
При нужда от разшифровка по параграф, непоказан в таблицата - добавете нова колона.
 </t>
        </r>
        <r>
          <rPr>
            <sz val="10"/>
            <rFont val="Tahoma"/>
            <family val="2"/>
          </rPr>
          <t xml:space="preserve">
</t>
        </r>
      </text>
    </comment>
    <comment ref="C24" authorId="1">
      <text>
        <r>
          <rPr>
            <sz val="9"/>
            <rFont val="Tahoma"/>
            <family val="2"/>
          </rPr>
          <t>ДДС:
В колоната се попълва наименованието на ПРБК (министерство, ведомство, община...) получил или предоставил съответния трансфер, указано по ЕБК за съответната година.</t>
        </r>
        <r>
          <rPr>
            <sz val="8"/>
            <rFont val="Tahoma"/>
            <family val="2"/>
          </rPr>
          <t xml:space="preserve">
</t>
        </r>
      </text>
    </comment>
    <comment ref="B24" authorId="1">
      <text>
        <r>
          <rPr>
            <sz val="9"/>
            <rFont val="Tahoma"/>
            <family val="2"/>
          </rPr>
          <t>ДДС:
В колоната се попълва кода на ПРБК (министерство, ведомство, община...) получил или предоставил съответния трансфер, с кода за ПРБК, указан по ЕБК за съответната година.</t>
        </r>
      </text>
    </comment>
    <comment ref="E6" authorId="1">
      <text>
        <r>
          <rPr>
            <sz val="9"/>
            <rFont val="Tahoma"/>
            <family val="2"/>
          </rPr>
          <t>Въведете код по ЕБК на ведомството</t>
        </r>
      </text>
    </comment>
  </commentList>
</comments>
</file>

<file path=xl/sharedStrings.xml><?xml version="1.0" encoding="utf-8"?>
<sst xmlns="http://schemas.openxmlformats.org/spreadsheetml/2006/main" count="1398" uniqueCount="906">
  <si>
    <t>ИЗГОТВИЛ :</t>
  </si>
  <si>
    <t>ГЛ. СЧЕТОВОДИТЕЛ :</t>
  </si>
  <si>
    <t xml:space="preserve"> / име, фамилия /</t>
  </si>
  <si>
    <t>РЪКОВОДИТЕЛ :</t>
  </si>
  <si>
    <t>....</t>
  </si>
  <si>
    <t>Получени</t>
  </si>
  <si>
    <t>Предоставени</t>
  </si>
  <si>
    <t>§ 61-01</t>
  </si>
  <si>
    <t>§ 61-02</t>
  </si>
  <si>
    <t>§ 61-05</t>
  </si>
  <si>
    <t>§ 62-01</t>
  </si>
  <si>
    <t>§ 62-02</t>
  </si>
  <si>
    <t>§ 63-01</t>
  </si>
  <si>
    <t>§ 63-02</t>
  </si>
  <si>
    <t>§ 64-01</t>
  </si>
  <si>
    <t>§ 64-02</t>
  </si>
  <si>
    <t>ЗАБЕЛЕЖКА</t>
  </si>
  <si>
    <t>Наименование на ведомството, получило или предоставило трансфера</t>
  </si>
  <si>
    <t xml:space="preserve">Временни безлихвени заеми от/за ЦБ                                          </t>
  </si>
  <si>
    <t xml:space="preserve">Временни безлихвени заеми между бюдж. см/ки                                 </t>
  </si>
  <si>
    <t xml:space="preserve">Временни безлихвени заеми между ИБСФ и бюдж. см/ки                                        </t>
  </si>
  <si>
    <t xml:space="preserve">Временни безлихвени заеми между ИБСФ (нето)                               </t>
  </si>
  <si>
    <t xml:space="preserve"> § 74-00  </t>
  </si>
  <si>
    <t>§ 75-00</t>
  </si>
  <si>
    <t xml:space="preserve"> § 76-00</t>
  </si>
  <si>
    <t>§ 77-00</t>
  </si>
  <si>
    <t xml:space="preserve"> § 78-00  </t>
  </si>
  <si>
    <t xml:space="preserve">Временни безлихвени заеми                                        </t>
  </si>
  <si>
    <t>§ 31-10 отчет</t>
  </si>
  <si>
    <t>§ 31-00 уточнен план</t>
  </si>
  <si>
    <t>§ 31-20 отчет</t>
  </si>
  <si>
    <t>§ 31-00 отчет</t>
  </si>
  <si>
    <t>§ 31-30 отчет</t>
  </si>
  <si>
    <t>§ 31-40 отчет</t>
  </si>
  <si>
    <t>Сума в лева:</t>
  </si>
  <si>
    <t>ОБЩО по подпараграфа :</t>
  </si>
  <si>
    <t>ДРУГИ</t>
  </si>
  <si>
    <t>Трансфери между бюджетни сметки
§ 61-00</t>
  </si>
  <si>
    <t>Трансфери между ИБСФ
§ 63-00</t>
  </si>
  <si>
    <t>Трансфери между Б и ИБСФ
§ 62-00</t>
  </si>
  <si>
    <t>РАЗШИФРОВКА НА ТРАНСФЕРНИ ОПЕРАЦИИ И СУБСИДИИ</t>
  </si>
  <si>
    <t>МАКЕТ</t>
  </si>
  <si>
    <t>КОД ПО ЕБК :</t>
  </si>
  <si>
    <t>Код 
по 
ЕБК</t>
  </si>
  <si>
    <t>НАИМЕНОВАНИЕ НА ПРБК :</t>
  </si>
  <si>
    <t>Получени трансфери (субсидии/вноски) от ЦБ (нето)</t>
  </si>
  <si>
    <t xml:space="preserve">Служебен телефон : </t>
  </si>
  <si>
    <t>I.  РАЗШИФРОВКА НА СУБСИДИИ</t>
  </si>
  <si>
    <t>II.  РАЗШИФРОВКА НА ТРАНСФЕРИ</t>
  </si>
  <si>
    <t>от</t>
  </si>
  <si>
    <t>до</t>
  </si>
  <si>
    <t xml:space="preserve">За период: </t>
  </si>
  <si>
    <t>( в   лв. )</t>
  </si>
  <si>
    <t>4800</t>
  </si>
  <si>
    <t>Код</t>
  </si>
  <si>
    <t>Държавни органи, ведомства, осигурителни фондове</t>
  </si>
  <si>
    <t>(1)</t>
  </si>
  <si>
    <t>(2)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</si>
  <si>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</si>
  <si>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</si>
  <si>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</si>
  <si>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</si>
  <si>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</si>
  <si>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</si>
  <si>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</si>
  <si>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</si>
  <si>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</si>
  <si>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</si>
  <si>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</si>
  <si>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</si>
  <si>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</si>
  <si>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</si>
  <si>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</si>
  <si>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</si>
  <si>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</si>
  <si>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</si>
  <si>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1280</t>
  </si>
  <si>
    <t>Държавни висши военни училища</t>
  </si>
  <si>
    <t>Военна академия "Г. С. Раковски" - София</t>
  </si>
  <si>
    <t>Национален военен университет "Васил Левски" - Велико Търново</t>
  </si>
  <si>
    <t>Висше военноморско училище "Н. Й. Вапцаров" - Варна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</si>
  <si>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</si>
  <si>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</si>
  <si>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</si>
  <si>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</si>
  <si>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</si>
  <si>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</si>
  <si>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</si>
  <si>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</si>
  <si>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</si>
  <si>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>1780</t>
  </si>
  <si>
    <t>Държавни висши училища</t>
  </si>
  <si>
    <t>Софийски университет "Климент Охридски" - София</t>
  </si>
  <si>
    <t>Пловдивски университет "Паисий Хилендарски" - Пловдив</t>
  </si>
  <si>
    <t>Университет "Проф. д-р Асен Златаров" - Бургас</t>
  </si>
  <si>
    <t>Великотърновки университет "Св. св . Кирил и Методий" - В. Търново</t>
  </si>
  <si>
    <t>Югозападен университет "Неофит Рилски" - Благоевград</t>
  </si>
  <si>
    <t>Шуменски университет "Епископ Константин Преславски" - Шумен</t>
  </si>
  <si>
    <t>Русенски университет "Ангел Кънчев" - Русе</t>
  </si>
  <si>
    <t>Технически университет - София</t>
  </si>
  <si>
    <t>Технически университет - София - филиал Пловдив</t>
  </si>
  <si>
    <t>Технически университет - Варна</t>
  </si>
  <si>
    <t>Технически университет - Габрово</t>
  </si>
  <si>
    <t>Университет по архитектура, строителство и геодезия - София</t>
  </si>
  <si>
    <t>Минно-геоложки университет "Св. Ив. Рилски" - София</t>
  </si>
  <si>
    <t>Лесотехнически университет - София</t>
  </si>
  <si>
    <t>Химико-технологичен и металургичен университет - София</t>
  </si>
  <si>
    <t>Университет по хранителни технологии - Пловдив</t>
  </si>
  <si>
    <t>Аграрен университет - Пловдив</t>
  </si>
  <si>
    <t>Тракийски университет - Стара Загора</t>
  </si>
  <si>
    <t>Медицински университет - София</t>
  </si>
  <si>
    <t>Медицински университет - Пловдив</t>
  </si>
  <si>
    <t>Медицински университет "Проф. д-р Параскев Иванов Стоянов" - Варна</t>
  </si>
  <si>
    <t>Тракийски университет - Стара Загора - медицински факултет</t>
  </si>
  <si>
    <t>Медицински университет - Плевен</t>
  </si>
  <si>
    <t>Университет за национално и световно стопанство - София</t>
  </si>
  <si>
    <t>Икономически университет - Варна</t>
  </si>
  <si>
    <t>Стопанска академия "Димитър Ценов" - Свищов</t>
  </si>
  <si>
    <t>Държавна музикална академия "Панчо Владигеров" - София</t>
  </si>
  <si>
    <t>Национална академия за театрално и филмово изкуство "Кр. Сарафов" - София</t>
  </si>
  <si>
    <t>Национална художествена академия - София</t>
  </si>
  <si>
    <t>Академия за музикално, танцово и изобразително изкуство - Пловдив</t>
  </si>
  <si>
    <t>Национална спортна академия "Васил Левски" - София</t>
  </si>
  <si>
    <t>Висше строително училище "Любен Каравелов" - София</t>
  </si>
  <si>
    <t>Висше транспортно училище "Тодор Каблешков" - София</t>
  </si>
  <si>
    <t xml:space="preserve">Колеж по телекомуникации и пощи - София </t>
  </si>
  <si>
    <t>1790</t>
  </si>
  <si>
    <t>Българска академия на науките</t>
  </si>
  <si>
    <t>1800</t>
  </si>
  <si>
    <t>Министерство на културата</t>
  </si>
  <si>
    <t>1900</t>
  </si>
  <si>
    <t>Министерство на околната среда и водите</t>
  </si>
  <si>
    <t>1950</t>
  </si>
  <si>
    <t>ПУДООС</t>
  </si>
  <si>
    <t>2000</t>
  </si>
  <si>
    <t>2100</t>
  </si>
  <si>
    <t>Министерство на регионалното развитие и благоустройството</t>
  </si>
  <si>
    <t>2200</t>
  </si>
  <si>
    <t>Министерство на земеделието и храните</t>
  </si>
  <si>
    <t>2300</t>
  </si>
  <si>
    <t>2500</t>
  </si>
  <si>
    <t>2600</t>
  </si>
  <si>
    <t>Министерство на държавната администрация и административната реформа</t>
  </si>
  <si>
    <t>2700</t>
  </si>
  <si>
    <t>Министерство на извънредните ситуации</t>
  </si>
  <si>
    <t>3000</t>
  </si>
  <si>
    <t>Държавна агенция  "Национална сигурност"</t>
  </si>
  <si>
    <t>3100</t>
  </si>
  <si>
    <t>Държавна агенция по горите</t>
  </si>
  <si>
    <t>3200</t>
  </si>
  <si>
    <t>Комисия за разсекретяване и обявяване на документите на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</si>
  <si>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</si>
  <si>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</si>
  <si>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</si>
  <si>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</si>
  <si>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</si>
  <si>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за информационни технологии и съобщения</t>
  </si>
  <si>
    <t>3600</t>
  </si>
  <si>
    <t>Държавна агенция за младежта и спорта</t>
  </si>
  <si>
    <t>3700</t>
  </si>
  <si>
    <t>Комисия за установяване на имущество, придобито от престъпна дейност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</si>
  <si>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</si>
  <si>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</si>
  <si>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</si>
  <si>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</si>
  <si>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</si>
  <si>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</si>
  <si>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</si>
  <si>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</si>
  <si>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</si>
  <si>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</si>
  <si>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</si>
  <si>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</si>
  <si>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</si>
  <si>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</si>
  <si>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</si>
  <si>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</si>
  <si>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</si>
  <si>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</si>
  <si>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</si>
  <si>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</si>
  <si>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Държавна комисия по сигурността на информацията</t>
  </si>
  <si>
    <t>5100</t>
  </si>
  <si>
    <t>Държавна агенция по туризъм</t>
  </si>
  <si>
    <t>5200</t>
  </si>
  <si>
    <t>Национална агенция "Пътна инфраструктура"</t>
  </si>
  <si>
    <t>5500</t>
  </si>
  <si>
    <t>Национален осигурителен институт</t>
  </si>
  <si>
    <t>5600</t>
  </si>
  <si>
    <t>Национална здравноосигурителна каса</t>
  </si>
  <si>
    <t>6100</t>
  </si>
  <si>
    <t>Българска национална телевизия</t>
  </si>
  <si>
    <t>6200</t>
  </si>
  <si>
    <t>Българско национално радио</t>
  </si>
  <si>
    <t>9900</t>
  </si>
  <si>
    <t>Централен бюджет</t>
  </si>
  <si>
    <t>Учителски пенсионен фонд</t>
  </si>
  <si>
    <t>5592</t>
  </si>
  <si>
    <t>Фонд "ГВРС"</t>
  </si>
  <si>
    <t>(51хх)</t>
  </si>
  <si>
    <t xml:space="preserve">Общини от област с администр. център - Благоевград            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</si>
  <si>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</si>
  <si>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</si>
  <si>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</si>
  <si>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</si>
  <si>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</si>
  <si>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</si>
  <si>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</si>
  <si>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</si>
  <si>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</si>
  <si>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</si>
  <si>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</si>
  <si>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</si>
  <si>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</si>
  <si>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</si>
  <si>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(52хх)</t>
  </si>
  <si>
    <t>Общини от област с администр. център - Бургас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</si>
  <si>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</si>
  <si>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</si>
  <si>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</si>
  <si>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</si>
  <si>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</si>
  <si>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</si>
  <si>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</si>
  <si>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</si>
  <si>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</si>
  <si>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</si>
  <si>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</si>
  <si>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</si>
  <si>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</si>
  <si>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(53хх)</t>
  </si>
  <si>
    <t>Общини от област с администр. център - Варна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</si>
  <si>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</si>
  <si>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</si>
  <si>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</si>
  <si>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</si>
  <si>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</si>
  <si>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</si>
  <si>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</si>
  <si>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</si>
  <si>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</si>
  <si>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</si>
  <si>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</si>
  <si>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</si>
  <si>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(54хх)</t>
  </si>
  <si>
    <t>Общини от област с адм. център - Велико Търново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</si>
  <si>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</si>
  <si>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</si>
  <si>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</si>
  <si>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</si>
  <si>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</si>
  <si>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</si>
  <si>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</si>
  <si>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</si>
  <si>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</si>
  <si>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</si>
  <si>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(55хх)</t>
  </si>
  <si>
    <t>Общини от област с администр. център - Видин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</si>
  <si>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</si>
  <si>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</si>
  <si>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</si>
  <si>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</si>
  <si>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</si>
  <si>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</si>
  <si>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</si>
  <si>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</si>
  <si>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</si>
  <si>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</si>
  <si>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</si>
  <si>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(56хх)</t>
  </si>
  <si>
    <t>Общини от област с администр. център - Враца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</si>
  <si>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</si>
  <si>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</si>
  <si>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</si>
  <si>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</si>
  <si>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</si>
  <si>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</si>
  <si>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</si>
  <si>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</si>
  <si>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</si>
  <si>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</si>
  <si>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</si>
  <si>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(57хх)</t>
  </si>
  <si>
    <t>Общини от област с администр. център - Габрово</t>
  </si>
  <si>
    <t>Габрово</t>
  </si>
  <si>
    <t>Дряново</t>
  </si>
  <si>
    <t>Севлиево</t>
  </si>
  <si>
    <t>Трявна</t>
  </si>
  <si>
    <t>(58хх)</t>
  </si>
  <si>
    <t>Общини от област с администр. център - Добрич</t>
  </si>
  <si>
    <t>Балчик</t>
  </si>
  <si>
    <t>Генерал Тошево</t>
  </si>
  <si>
    <t>Добрич</t>
  </si>
  <si>
    <t>Добрич - селска</t>
  </si>
  <si>
    <t>Каварна</t>
  </si>
  <si>
    <t>Крушари</t>
  </si>
  <si>
    <t>Тервел</t>
  </si>
  <si>
    <t>Шабла</t>
  </si>
  <si>
    <t>(59хх)</t>
  </si>
  <si>
    <t>Общини от област с администр. център - Кърджали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</si>
  <si>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</si>
  <si>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</si>
  <si>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</si>
  <si>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</si>
  <si>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</si>
  <si>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</si>
  <si>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</si>
  <si>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(60хх)</t>
  </si>
  <si>
    <t>Общини от област с администр. център - Кюстендил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</si>
  <si>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</si>
  <si>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</si>
  <si>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</si>
  <si>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</si>
  <si>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</si>
  <si>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</si>
  <si>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</si>
  <si>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</si>
  <si>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</si>
  <si>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(61хх)</t>
  </si>
  <si>
    <t>Общини от област с администр. център - Ловеч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</si>
  <si>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</si>
  <si>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</si>
  <si>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</si>
  <si>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</si>
  <si>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</si>
  <si>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</si>
  <si>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</si>
  <si>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</si>
  <si>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(62хх)</t>
  </si>
  <si>
    <t>Общини от област с администр. център - 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</si>
  <si>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</si>
  <si>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</si>
  <si>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</si>
  <si>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</si>
  <si>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</si>
  <si>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</si>
  <si>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</si>
  <si>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</si>
  <si>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</si>
  <si>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</si>
  <si>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</si>
  <si>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(63хх)</t>
  </si>
  <si>
    <t>Общини от област с администр. център - Пазарджик</t>
  </si>
  <si>
    <t>Батак</t>
  </si>
  <si>
    <t>Белово</t>
  </si>
  <si>
    <t>Брацигово</t>
  </si>
  <si>
    <t>Велинград</t>
  </si>
  <si>
    <t>Лесичево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</si>
  <si>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</si>
  <si>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</si>
  <si>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</si>
  <si>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</si>
  <si>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</si>
  <si>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</si>
  <si>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(64хх)</t>
  </si>
  <si>
    <t>Общини от област с администр. център - Перник</t>
  </si>
  <si>
    <t>Брезник</t>
  </si>
  <si>
    <t>Земен</t>
  </si>
  <si>
    <t>Ковачевци</t>
  </si>
  <si>
    <t>Перник</t>
  </si>
  <si>
    <t>Радомир</t>
  </si>
  <si>
    <t>Трън</t>
  </si>
  <si>
    <t>(65хх)</t>
  </si>
  <si>
    <t>Общини от област с администр. център - Плевен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</si>
  <si>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</si>
  <si>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</si>
  <si>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</si>
  <si>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</si>
  <si>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</si>
  <si>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</si>
  <si>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</si>
  <si>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</si>
  <si>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</si>
  <si>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</si>
  <si>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(66хх)</t>
  </si>
  <si>
    <t>Общини от област с администр. център - Пловдив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</si>
  <si>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</si>
  <si>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</si>
  <si>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</si>
  <si>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</si>
  <si>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</si>
  <si>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</si>
  <si>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</si>
  <si>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</si>
  <si>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</si>
  <si>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</si>
  <si>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</si>
  <si>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</si>
  <si>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</si>
  <si>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</si>
  <si>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</si>
  <si>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</si>
  <si>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</si>
  <si>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</si>
  <si>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(67хх)</t>
  </si>
  <si>
    <t>Общини от област с администр. център - Разград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</si>
  <si>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</si>
  <si>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</si>
  <si>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</si>
  <si>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</si>
  <si>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</si>
  <si>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</si>
  <si>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</si>
  <si>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(68хх)</t>
  </si>
  <si>
    <t>Общини от област с административен център - Русе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</si>
  <si>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</si>
  <si>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</si>
  <si>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</si>
  <si>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</si>
  <si>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</si>
  <si>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</si>
  <si>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</si>
  <si>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(69хх)</t>
  </si>
  <si>
    <t>Общини от област с администр. център - Силистра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</si>
  <si>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</si>
  <si>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</si>
  <si>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</si>
  <si>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</si>
  <si>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</si>
  <si>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</si>
  <si>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</si>
  <si>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(70хх)</t>
  </si>
  <si>
    <t>Общини от област с администр. център - Сливен</t>
  </si>
  <si>
    <t>Котел</t>
  </si>
  <si>
    <t>Нова Загора</t>
  </si>
  <si>
    <t>Сливен</t>
  </si>
  <si>
    <t>Твърдица</t>
  </si>
  <si>
    <t>(71хх)</t>
  </si>
  <si>
    <t>Общини от област с администр. център - Смолян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</si>
  <si>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</si>
  <si>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</si>
  <si>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</si>
  <si>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</si>
  <si>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</si>
  <si>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</si>
  <si>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</si>
  <si>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</si>
  <si>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</si>
  <si>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</si>
  <si>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(72хх)</t>
  </si>
  <si>
    <t>Област София - град - Столична община и райони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</si>
  <si>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</si>
  <si>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</si>
  <si>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</si>
  <si>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</si>
  <si>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</si>
  <si>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</si>
  <si>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</si>
  <si>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</si>
  <si>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</si>
  <si>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</si>
  <si>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</si>
  <si>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</si>
  <si>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</si>
  <si>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</si>
  <si>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</si>
  <si>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</si>
  <si>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</si>
  <si>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</si>
  <si>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</si>
  <si>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</si>
  <si>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</si>
  <si>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</si>
  <si>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</si>
  <si>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</si>
  <si>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</si>
  <si>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(73хх)</t>
  </si>
  <si>
    <t>Общини от област с администр. център - София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</si>
  <si>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</si>
  <si>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</si>
  <si>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</si>
  <si>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</si>
  <si>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</si>
  <si>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</si>
  <si>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</si>
  <si>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</si>
  <si>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</si>
  <si>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</si>
  <si>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</si>
  <si>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</si>
  <si>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</si>
  <si>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</si>
  <si>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</si>
  <si>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</si>
  <si>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</si>
  <si>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</si>
  <si>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</si>
  <si>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</si>
  <si>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</si>
  <si>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</si>
  <si>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(74хх)</t>
  </si>
  <si>
    <t>Общини от област с админ. център - Стара Загора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</si>
  <si>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</si>
  <si>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</si>
  <si>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</si>
  <si>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</si>
  <si>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</si>
  <si>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</si>
  <si>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</si>
  <si>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</si>
  <si>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</si>
  <si>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</si>
  <si>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</si>
  <si>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(75хх)</t>
  </si>
  <si>
    <t>Общини от област с администр. център - Търговище</t>
  </si>
  <si>
    <t>Антоново</t>
  </si>
  <si>
    <t>Омуртаг</t>
  </si>
  <si>
    <t>Опака</t>
  </si>
  <si>
    <t>Попово</t>
  </si>
  <si>
    <t>Търговище</t>
  </si>
  <si>
    <t>(76хх)</t>
  </si>
  <si>
    <t>Общини от област с администр. център - 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</si>
  <si>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</si>
  <si>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</si>
  <si>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</si>
  <si>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</si>
  <si>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</si>
  <si>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</si>
  <si>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</si>
  <si>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</si>
  <si>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</si>
  <si>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</si>
  <si>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</si>
  <si>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(77хх)</t>
  </si>
  <si>
    <t>Общини от област с администр. център - 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</si>
  <si>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</si>
  <si>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</si>
  <si>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</si>
  <si>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</si>
  <si>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</si>
  <si>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</si>
  <si>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</si>
  <si>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</si>
  <si>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</si>
  <si>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</si>
  <si>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(78хх)</t>
  </si>
  <si>
    <t>Общини от област с администр. център - Ямбол</t>
  </si>
  <si>
    <t>Болярово</t>
  </si>
  <si>
    <t>Елхово</t>
  </si>
  <si>
    <t>Стралджа</t>
  </si>
  <si>
    <t>Тунджа</t>
  </si>
  <si>
    <t>Ямбол</t>
  </si>
  <si>
    <t>Фонд "Земеделие"</t>
  </si>
  <si>
    <t>2220</t>
  </si>
  <si>
    <t>Общини общо</t>
  </si>
  <si>
    <t>1717</t>
  </si>
  <si>
    <t>1281</t>
  </si>
  <si>
    <t>1282</t>
  </si>
  <si>
    <t>1283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</si>
  <si>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</si>
  <si>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</si>
  <si>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</si>
  <si>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</si>
  <si>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</si>
  <si>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</si>
  <si>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</si>
  <si>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</si>
  <si>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</si>
  <si>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</si>
  <si>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</si>
  <si>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</si>
  <si>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</si>
  <si>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</si>
  <si>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</si>
  <si>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</si>
  <si>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</si>
  <si>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</si>
  <si>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</si>
  <si>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</si>
  <si>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</si>
  <si>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</si>
  <si>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</si>
  <si>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</si>
  <si>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</si>
  <si>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</si>
  <si>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</si>
  <si>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</si>
  <si>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</si>
  <si>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</si>
  <si>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</si>
  <si>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</si>
  <si>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</si>
  <si>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</si>
  <si>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5522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</si>
  <si>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</si>
  <si>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</si>
  <si>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</si>
  <si>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</si>
  <si>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</si>
  <si>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</si>
  <si>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</si>
  <si>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</si>
  <si>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</si>
  <si>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</si>
  <si>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</si>
  <si>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</si>
  <si>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</si>
  <si>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</si>
  <si>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/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</si>
  <si>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</si>
  <si>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</si>
  <si>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</si>
  <si>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</si>
  <si>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</si>
  <si>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</si>
  <si>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</si>
  <si>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</si>
  <si>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</si>
  <si>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</si>
  <si>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</si>
  <si>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</si>
  <si>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</si>
  <si>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</si>
  <si>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</si>
  <si>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</si>
  <si>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</si>
  <si>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</si>
  <si>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</si>
  <si>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</si>
  <si>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</si>
  <si>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</si>
  <si>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</si>
  <si>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</si>
  <si>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</si>
  <si>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</si>
  <si>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</si>
  <si>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</si>
  <si>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</si>
  <si>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</si>
  <si>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</si>
  <si>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</si>
  <si>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</si>
  <si>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</si>
  <si>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</si>
  <si>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</si>
  <si>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</si>
  <si>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</si>
  <si>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</si>
  <si>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</si>
  <si>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</si>
  <si>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</si>
  <si>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</si>
  <si>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</si>
  <si>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</si>
  <si>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</si>
  <si>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</si>
  <si>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</si>
  <si>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</si>
  <si>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</si>
  <si>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</si>
  <si>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</si>
  <si>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</si>
  <si>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</si>
  <si>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</si>
  <si>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</si>
  <si>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</si>
  <si>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</si>
  <si>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</si>
  <si>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</si>
  <si>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</si>
  <si>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</si>
  <si>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</si>
  <si>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</si>
  <si>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</si>
  <si>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</si>
  <si>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</si>
  <si>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</si>
  <si>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</si>
  <si>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</si>
  <si>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</si>
  <si>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</si>
  <si>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</si>
  <si>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</si>
  <si>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</si>
  <si>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</si>
  <si>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</si>
  <si>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</si>
  <si>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</si>
  <si>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</si>
  <si>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</si>
  <si>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</si>
  <si>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</si>
  <si>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</si>
  <si>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</si>
  <si>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</si>
  <si>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</si>
  <si>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</si>
  <si>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</si>
  <si>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</si>
  <si>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</si>
  <si>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</si>
  <si>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</si>
  <si>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</si>
  <si>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</si>
  <si>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</si>
  <si>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</si>
  <si>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</si>
  <si>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</si>
  <si>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</si>
  <si>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</si>
  <si>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</si>
  <si>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</si>
  <si>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</si>
  <si>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</si>
  <si>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</si>
  <si>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</si>
  <si>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</si>
  <si>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</si>
  <si>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</si>
  <si>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</si>
  <si>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</si>
  <si>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</si>
  <si>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</si>
  <si>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</si>
  <si>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</si>
  <si>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</si>
  <si>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</si>
  <si>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</si>
  <si>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</si>
  <si>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</si>
  <si>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</si>
  <si>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</si>
  <si>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</si>
  <si>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</si>
  <si>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</si>
  <si>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</si>
  <si>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</si>
  <si>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</si>
  <si>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</si>
  <si>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</si>
  <si>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</si>
  <si>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</si>
  <si>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</si>
  <si>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</si>
  <si>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</si>
  <si>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</si>
  <si>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</si>
  <si>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</si>
  <si>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</si>
  <si>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</si>
  <si>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</si>
  <si>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</si>
  <si>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</si>
  <si>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</si>
  <si>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</si>
  <si>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</si>
  <si>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</si>
  <si>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</si>
  <si>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</si>
  <si>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</si>
  <si>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</si>
  <si>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</si>
  <si>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</si>
  <si>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</si>
  <si>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</si>
  <si>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</si>
  <si>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</si>
  <si>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</si>
  <si>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</si>
  <si>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</si>
  <si>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</si>
  <si>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</si>
  <si>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</si>
  <si>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</si>
  <si>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</si>
  <si>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</si>
  <si>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</si>
  <si>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</si>
  <si>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</si>
  <si>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</si>
  <si>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</si>
  <si>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</si>
  <si>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</si>
  <si>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</si>
  <si>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</si>
  <si>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</si>
  <si>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</si>
  <si>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</si>
  <si>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</si>
  <si>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</si>
  <si>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</si>
  <si>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</si>
  <si>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</si>
  <si>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</si>
  <si>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</si>
  <si>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</si>
  <si>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</si>
  <si>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</si>
  <si>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</si>
  <si>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</si>
  <si>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</si>
  <si>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</si>
  <si>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</si>
  <si>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</si>
  <si>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</si>
  <si>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</si>
  <si>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</si>
  <si>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</si>
  <si>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</si>
  <si>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</si>
  <si>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</si>
  <si>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</si>
  <si>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</si>
  <si>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</si>
  <si>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</si>
  <si>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</si>
  <si>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</si>
  <si>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</si>
  <si>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</si>
  <si>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</si>
  <si>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</si>
  <si>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</si>
  <si>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</si>
  <si>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</si>
  <si>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</si>
  <si>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</si>
  <si>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</si>
  <si>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</si>
  <si>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</si>
  <si>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</si>
  <si>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</si>
  <si>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</si>
  <si>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</si>
  <si>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</si>
  <si>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</si>
  <si>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</si>
  <si>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</si>
  <si>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</si>
  <si>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</si>
  <si>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</si>
  <si>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</si>
  <si>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</si>
  <si>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</si>
  <si>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</si>
  <si>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</si>
  <si>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</si>
  <si>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</si>
  <si>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</si>
  <si>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</si>
  <si>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</si>
  <si>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</si>
  <si>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</si>
  <si>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</si>
  <si>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</si>
  <si>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</si>
  <si>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</si>
  <si>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</si>
  <si>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</si>
  <si>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</si>
  <si>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</si>
  <si>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</si>
  <si>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</si>
  <si>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</si>
  <si>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</si>
  <si>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</si>
  <si>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</si>
  <si>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</si>
  <si>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</si>
  <si>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</si>
  <si>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</si>
  <si>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</si>
  <si>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</si>
  <si>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</si>
  <si>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</si>
  <si>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</si>
  <si>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</si>
  <si>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</si>
  <si>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</si>
  <si>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</si>
  <si>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</si>
  <si>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</si>
  <si>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</si>
  <si>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</si>
  <si>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</si>
  <si>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9817</t>
  </si>
  <si>
    <t>Национален фонд</t>
  </si>
  <si>
    <t>print</t>
  </si>
  <si>
    <t>Министерство на физическото възпитание и спорта</t>
  </si>
  <si>
    <t>Министерство на образованието, младежта и науката</t>
  </si>
  <si>
    <t>Министерство на икономиката, енергетиката и туризма</t>
  </si>
  <si>
    <t>Министерство на транспорта, информационните технологии и съобщенията</t>
  </si>
  <si>
    <t>§ 32-10 отчет</t>
  </si>
  <si>
    <t>§ 32-20 отчет</t>
  </si>
  <si>
    <t>§ 32-30 отчет</t>
  </si>
  <si>
    <t>§ 32-40 отчет</t>
  </si>
  <si>
    <t>§ 32-00 отчет</t>
  </si>
  <si>
    <t>Предоставени 
субсидии от РБ 
за БАН и ДВУ</t>
  </si>
  <si>
    <t>по програми
за осигуряване
на заетост</t>
  </si>
  <si>
    <t xml:space="preserve">Временни безлихвени
 заеми от/за ПУДООС                                          </t>
  </si>
  <si>
    <t>Забележка: Може да се променя съдържанието само на оцветените клетки. Към таблицата не могат да се добавят редове.
Не се позволява вмъкването на междинни суми в оцветените клетки. Напомняме, че получени и предоставени трансфери се обозначават със съответните знаци.</t>
  </si>
  <si>
    <t>Държавна агенция "Държавен резерв и военновременни запаси"</t>
  </si>
  <si>
    <t>5300</t>
  </si>
  <si>
    <t>Авиоотряд 28</t>
  </si>
  <si>
    <t>5400</t>
  </si>
  <si>
    <t>8100</t>
  </si>
  <si>
    <t xml:space="preserve">Университет  по библиотекознание и информационни технологии - София </t>
  </si>
  <si>
    <t xml:space="preserve">Университет по библиотекознание и информационни технологии - София </t>
  </si>
  <si>
    <t>Комисия за предотвратяване и установяване на конфликт на интереси</t>
  </si>
  <si>
    <t>6300</t>
  </si>
  <si>
    <t>Българска телеграфна агенция</t>
  </si>
  <si>
    <t>Трансфери от/за държавни предприятия, включени в КФП
§ 64-00</t>
  </si>
  <si>
    <t>получени трансфери</t>
  </si>
  <si>
    <t>предоставени трансфери</t>
  </si>
  <si>
    <t>НК "Стратегически инфраструктурни проекти"</t>
  </si>
  <si>
    <t>2170</t>
  </si>
  <si>
    <t>ПРИЛОЖЕНИЕ №1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</si>
</sst>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000"/>
    <numFmt numFmtId="178" formatCode="0000\-000"/>
    <numFmt numFmtId="179" formatCode="[$-402]dd\ mmmm\ yyyy\ &quot;г.&quot;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_-* #,##0\ &quot;ëâ&quot;_-;\-* #,##0\ &quot;ëâ&quot;_-;_-* &quot;-&quot;\ &quot;ëâ&quot;_-;_-@_-"/>
    <numFmt numFmtId="192" formatCode="_-* #,##0\ _ë_â_-;\-* #,##0\ _ë_â_-;_-* &quot;-&quot;\ _ë_â_-;_-@_-"/>
    <numFmt numFmtId="193" formatCode="_-* #,##0.00\ &quot;ëâ&quot;_-;\-* #,##0.00\ &quot;ëâ&quot;_-;_-* &quot;-&quot;??\ &quot;ëâ&quot;_-;_-@_-"/>
    <numFmt numFmtId="194" formatCode="_-* #,##0.00\ _ë_â_-;\-* #,##0.00\ _ë_â_-;_-* &quot;-&quot;??\ _ë_â_-;_-@_-"/>
    <numFmt numFmtId="195" formatCode="0.000"/>
    <numFmt numFmtId="196" formatCode="0.0000"/>
    <numFmt numFmtId="197" formatCode="0&quot; &quot;#&quot; &quot;#"/>
    <numFmt numFmtId="198" formatCode="00#"/>
    <numFmt numFmtId="199" formatCode="00#0"/>
    <numFmt numFmtId="200" formatCode="0#00"/>
    <numFmt numFmtId="201" formatCode="0#&quot;-&quot;0#"/>
    <numFmt numFmtId="202" formatCode="00"/>
    <numFmt numFmtId="203" formatCode="00&quot;-&quot;0#"/>
    <numFmt numFmtId="204" formatCode="000&quot; &quot;000&quot; &quot;000&quot;-&quot;0"/>
    <numFmt numFmtId="205" formatCode="000000"/>
    <numFmt numFmtId="206" formatCode="00&quot; &quot;000&quot; &quot;0"/>
    <numFmt numFmtId="207" formatCode="000"/>
    <numFmt numFmtId="208" formatCode="&quot; - &quot;0"/>
    <numFmt numFmtId="209" formatCode="000&quot; - &quot;"/>
    <numFmt numFmtId="210" formatCode="000&quot; &quot;0&quot; &quot;000&quot;-&quot;0"/>
    <numFmt numFmtId="211" formatCode="0000&quot; &quot;00&quot; &quot;000&quot;-&quot;0"/>
    <numFmt numFmtId="212" formatCode="0&quot; &quot;0&quot; &quot;000000&quot; &quot;0&quot;-&quot;0"/>
    <numFmt numFmtId="213" formatCode="#0&quot;.&quot;"/>
    <numFmt numFmtId="214" formatCode="##0&quot; &quot;0&quot; &quot;000&quot;-&quot;0"/>
    <numFmt numFmtId="215" formatCode="000\-000\-000\-0"/>
    <numFmt numFmtId="216" formatCode="&quot;БИН &quot;0000&quot; &quot;00&quot; &quot;000&quot;-&quot;0"/>
    <numFmt numFmtId="217" formatCode="0&quot; &quot;0&quot; &quot;0"/>
    <numFmt numFmtId="218" formatCode="0&quot; &quot;0"/>
    <numFmt numFmtId="219" formatCode="0&quot; &quot;0&quot; &quot;0&quot; &quot;0"/>
    <numFmt numFmtId="220" formatCode="000&quot; &quot;000&quot; &quot;000&quot;-Ю&quot;"/>
    <numFmt numFmtId="221" formatCode="#,##0;\(#,##0\)"/>
    <numFmt numFmtId="222" formatCode="000&quot; &quot;000&quot; &quot;000&quot; &quot;000&quot;-&quot;0&quot;-Ю&quot;"/>
    <numFmt numFmtId="223" formatCode="#,##0.00\ _л_в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Times New Roman CYR"/>
      <family val="0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name val="Times New Roman CYR"/>
      <family val="1"/>
    </font>
    <font>
      <sz val="8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name val="Arial"/>
      <family val="2"/>
    </font>
    <font>
      <b/>
      <sz val="10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b/>
      <sz val="11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4"/>
      <color indexed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i/>
      <sz val="12"/>
      <name val="Times New Roman"/>
      <family val="1"/>
    </font>
    <font>
      <sz val="10"/>
      <color indexed="10"/>
      <name val="Arial"/>
      <family val="2"/>
    </font>
    <font>
      <b/>
      <sz val="12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177" fontId="8" fillId="0" borderId="10" xfId="0" applyNumberFormat="1" applyFont="1" applyBorder="1" applyAlignment="1" applyProtection="1" quotePrefix="1">
      <alignment horizontal="left" vertical="center" wrapText="1"/>
      <protection/>
    </xf>
    <xf numFmtId="177" fontId="8" fillId="0" borderId="10" xfId="0" applyNumberFormat="1" applyFont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177" fontId="8" fillId="0" borderId="10" xfId="0" applyNumberFormat="1" applyFont="1" applyBorder="1" applyAlignment="1" applyProtection="1">
      <alignment horizontal="center" vertical="center" wrapText="1"/>
      <protection/>
    </xf>
    <xf numFmtId="177" fontId="8" fillId="0" borderId="10" xfId="0" applyNumberFormat="1" applyFont="1" applyBorder="1" applyAlignment="1" applyProtection="1">
      <alignment horizontal="centerContinuous" vertical="center" wrapText="1"/>
      <protection/>
    </xf>
    <xf numFmtId="0" fontId="5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justify"/>
      <protection/>
    </xf>
    <xf numFmtId="0" fontId="11" fillId="0" borderId="0" xfId="0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 wrapText="1"/>
      <protection/>
    </xf>
    <xf numFmtId="3" fontId="11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vertical="center" wrapText="1"/>
      <protection/>
    </xf>
    <xf numFmtId="0" fontId="8" fillId="0" borderId="10" xfId="0" applyNumberFormat="1" applyFont="1" applyBorder="1" applyAlignment="1" applyProtection="1" quotePrefix="1">
      <alignment horizontal="left" vertical="center" wrapText="1" indent="4"/>
      <protection/>
    </xf>
    <xf numFmtId="0" fontId="8" fillId="0" borderId="10" xfId="0" applyNumberFormat="1" applyFont="1" applyBorder="1" applyAlignment="1" applyProtection="1" quotePrefix="1">
      <alignment horizontal="left" vertical="center" wrapText="1"/>
      <protection/>
    </xf>
    <xf numFmtId="3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177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4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49" fontId="4" fillId="34" borderId="0" xfId="0" applyNumberFormat="1" applyFont="1" applyFill="1" applyAlignment="1" applyProtection="1">
      <alignment horizont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3" fontId="11" fillId="35" borderId="0" xfId="0" applyNumberFormat="1" applyFont="1" applyFill="1" applyBorder="1" applyAlignment="1" applyProtection="1">
      <alignment horizontal="left" vertical="center"/>
      <protection locked="0"/>
    </xf>
    <xf numFmtId="3" fontId="11" fillId="35" borderId="0" xfId="0" applyNumberFormat="1" applyFont="1" applyFill="1" applyAlignment="1" applyProtection="1">
      <alignment horizontal="left" vertical="center" wrapText="1"/>
      <protection locked="0"/>
    </xf>
    <xf numFmtId="0" fontId="11" fillId="35" borderId="0" xfId="0" applyFont="1" applyFill="1" applyBorder="1" applyAlignment="1" applyProtection="1">
      <alignment horizontal="left" vertical="center"/>
      <protection locked="0"/>
    </xf>
    <xf numFmtId="0" fontId="11" fillId="35" borderId="0" xfId="0" applyFont="1" applyFill="1" applyAlignment="1" applyProtection="1">
      <alignment horizontal="left" vertical="center"/>
      <protection locked="0"/>
    </xf>
    <xf numFmtId="177" fontId="8" fillId="0" borderId="11" xfId="0" applyNumberFormat="1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 locked="0"/>
    </xf>
    <xf numFmtId="14" fontId="16" fillId="34" borderId="1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/>
    </xf>
    <xf numFmtId="49" fontId="5" fillId="34" borderId="11" xfId="0" applyNumberFormat="1" applyFont="1" applyFill="1" applyBorder="1" applyAlignment="1" applyProtection="1">
      <alignment horizontal="left" vertical="top" wrapText="1"/>
      <protection locked="0"/>
    </xf>
    <xf numFmtId="3" fontId="5" fillId="34" borderId="11" xfId="0" applyNumberFormat="1" applyFont="1" applyFill="1" applyBorder="1" applyAlignment="1" applyProtection="1">
      <alignment vertical="top" wrapText="1"/>
      <protection locked="0"/>
    </xf>
    <xf numFmtId="49" fontId="5" fillId="34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 horizontal="justify"/>
      <protection/>
    </xf>
    <xf numFmtId="0" fontId="20" fillId="35" borderId="10" xfId="57" applyFont="1" applyFill="1" applyBorder="1" applyAlignment="1">
      <alignment horizontal="center" vertical="center"/>
      <protection/>
    </xf>
    <xf numFmtId="0" fontId="17" fillId="0" borderId="0" xfId="57" applyFill="1" applyBorder="1">
      <alignment/>
      <protection/>
    </xf>
    <xf numFmtId="49" fontId="17" fillId="0" borderId="0" xfId="57" applyNumberFormat="1" applyFill="1" applyBorder="1">
      <alignment/>
      <protection/>
    </xf>
    <xf numFmtId="198" fontId="8" fillId="35" borderId="10" xfId="57" applyNumberFormat="1" applyFont="1" applyFill="1" applyBorder="1" applyAlignment="1" quotePrefix="1">
      <alignment horizontal="center" vertical="center"/>
      <protection/>
    </xf>
    <xf numFmtId="0" fontId="11" fillId="0" borderId="10" xfId="57" applyFont="1" applyBorder="1" applyAlignment="1" quotePrefix="1">
      <alignment horizontal="left"/>
      <protection/>
    </xf>
    <xf numFmtId="0" fontId="11" fillId="0" borderId="10" xfId="57" applyFont="1" applyBorder="1" applyAlignment="1">
      <alignment/>
      <protection/>
    </xf>
    <xf numFmtId="0" fontId="23" fillId="36" borderId="10" xfId="57" applyFont="1" applyFill="1" applyBorder="1" applyAlignment="1">
      <alignment/>
      <protection/>
    </xf>
    <xf numFmtId="0" fontId="11" fillId="0" borderId="10" xfId="57" applyFont="1" applyFill="1" applyBorder="1" applyAlignment="1">
      <alignment/>
      <protection/>
    </xf>
    <xf numFmtId="0" fontId="24" fillId="36" borderId="10" xfId="57" applyFont="1" applyFill="1" applyBorder="1" applyAlignment="1">
      <alignment/>
      <protection/>
    </xf>
    <xf numFmtId="0" fontId="11" fillId="36" borderId="10" xfId="57" applyFont="1" applyFill="1" applyBorder="1" applyAlignment="1">
      <alignment/>
      <protection/>
    </xf>
    <xf numFmtId="0" fontId="23" fillId="0" borderId="10" xfId="57" applyFont="1" applyBorder="1" applyAlignment="1">
      <alignment/>
      <protection/>
    </xf>
    <xf numFmtId="0" fontId="17" fillId="37" borderId="10" xfId="57" applyFill="1" applyBorder="1" applyAlignment="1">
      <alignment/>
      <protection/>
    </xf>
    <xf numFmtId="0" fontId="17" fillId="0" borderId="0" xfId="57" applyAlignment="1">
      <alignment/>
      <protection/>
    </xf>
    <xf numFmtId="3" fontId="5" fillId="0" borderId="11" xfId="0" applyNumberFormat="1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/>
    </xf>
    <xf numFmtId="3" fontId="5" fillId="0" borderId="11" xfId="0" applyNumberFormat="1" applyFont="1" applyFill="1" applyBorder="1" applyAlignment="1" applyProtection="1">
      <alignment vertical="top" wrapText="1"/>
      <protection/>
    </xf>
    <xf numFmtId="49" fontId="4" fillId="0" borderId="11" xfId="0" applyNumberFormat="1" applyFont="1" applyFill="1" applyBorder="1" applyAlignment="1" applyProtection="1">
      <alignment horizontal="right" vertical="top" wrapText="1"/>
      <protection/>
    </xf>
    <xf numFmtId="49" fontId="19" fillId="35" borderId="10" xfId="57" applyNumberFormat="1" applyFont="1" applyFill="1" applyBorder="1" applyAlignment="1">
      <alignment horizontal="center" vertical="center" wrapText="1"/>
      <protection/>
    </xf>
    <xf numFmtId="49" fontId="8" fillId="35" borderId="10" xfId="57" applyNumberFormat="1" applyFont="1" applyFill="1" applyBorder="1" applyAlignment="1" quotePrefix="1">
      <alignment horizontal="center" vertical="center"/>
      <protection/>
    </xf>
    <xf numFmtId="49" fontId="21" fillId="0" borderId="10" xfId="57" applyNumberFormat="1" applyFont="1" applyBorder="1" applyAlignment="1" quotePrefix="1">
      <alignment horizontal="center"/>
      <protection/>
    </xf>
    <xf numFmtId="49" fontId="21" fillId="36" borderId="10" xfId="57" applyNumberFormat="1" applyFont="1" applyFill="1" applyBorder="1" applyAlignment="1" quotePrefix="1">
      <alignment horizontal="center"/>
      <protection/>
    </xf>
    <xf numFmtId="49" fontId="21" fillId="36" borderId="10" xfId="57" applyNumberFormat="1" applyFont="1" applyFill="1" applyBorder="1" applyAlignment="1" quotePrefix="1">
      <alignment horizontal="center" vertical="center"/>
      <protection/>
    </xf>
    <xf numFmtId="49" fontId="21" fillId="36" borderId="10" xfId="57" applyNumberFormat="1" applyFont="1" applyFill="1" applyBorder="1" applyAlignment="1" quotePrefix="1">
      <alignment horizontal="center"/>
      <protection/>
    </xf>
    <xf numFmtId="49" fontId="17" fillId="37" borderId="10" xfId="57" applyNumberFormat="1" applyFill="1" applyBorder="1" applyAlignment="1">
      <alignment/>
      <protection/>
    </xf>
    <xf numFmtId="49" fontId="17" fillId="0" borderId="0" xfId="57" applyNumberFormat="1" applyAlignment="1">
      <alignment/>
      <protection/>
    </xf>
    <xf numFmtId="49" fontId="22" fillId="0" borderId="10" xfId="57" applyNumberFormat="1" applyFont="1" applyBorder="1" applyAlignment="1" quotePrefix="1">
      <alignment horizontal="center"/>
      <protection/>
    </xf>
    <xf numFmtId="49" fontId="21" fillId="0" borderId="10" xfId="57" applyNumberFormat="1" applyFont="1" applyBorder="1" applyAlignment="1">
      <alignment horizontal="center"/>
      <protection/>
    </xf>
    <xf numFmtId="0" fontId="26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 horizontal="center"/>
      <protection hidden="1" locked="0"/>
    </xf>
    <xf numFmtId="0" fontId="4" fillId="34" borderId="0" xfId="0" applyNumberFormat="1" applyFont="1" applyFill="1" applyAlignment="1" applyProtection="1">
      <alignment horizontal="left" wrapText="1"/>
      <protection locked="0"/>
    </xf>
    <xf numFmtId="0" fontId="28" fillId="0" borderId="0" xfId="0" applyFont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left" wrapText="1"/>
      <protection/>
    </xf>
    <xf numFmtId="49" fontId="5" fillId="0" borderId="11" xfId="0" applyNumberFormat="1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/>
      <protection/>
    </xf>
    <xf numFmtId="49" fontId="25" fillId="0" borderId="11" xfId="0" applyNumberFormat="1" applyFont="1" applyFill="1" applyBorder="1" applyAlignment="1" applyProtection="1">
      <alignment horizontal="left" vertical="top" wrapText="1" indent="3"/>
      <protection/>
    </xf>
    <xf numFmtId="49" fontId="5" fillId="0" borderId="10" xfId="0" applyNumberFormat="1" applyFont="1" applyFill="1" applyBorder="1" applyAlignment="1" applyProtection="1" quotePrefix="1">
      <alignment horizontal="left" vertical="top" wrapText="1"/>
      <protection/>
    </xf>
    <xf numFmtId="0" fontId="26" fillId="0" borderId="0" xfId="0" applyFont="1" applyAlignment="1" applyProtection="1">
      <alignment vertical="top"/>
      <protection/>
    </xf>
    <xf numFmtId="177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177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77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right" vertical="top" wrapText="1"/>
      <protection/>
    </xf>
    <xf numFmtId="0" fontId="15" fillId="0" borderId="10" xfId="0" applyFont="1" applyFill="1" applyBorder="1" applyAlignment="1" applyProtection="1">
      <alignment horizontal="right"/>
      <protection/>
    </xf>
    <xf numFmtId="177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MV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80"/>
  <sheetViews>
    <sheetView tabSelected="1" zoomScale="75" zoomScaleNormal="75" zoomScalePageLayoutView="0" workbookViewId="0" topLeftCell="B4">
      <selection activeCell="I31" sqref="I31"/>
    </sheetView>
  </sheetViews>
  <sheetFormatPr defaultColWidth="9.140625" defaultRowHeight="12.75"/>
  <cols>
    <col min="1" max="1" width="5.00390625" style="2" hidden="1" customWidth="1"/>
    <col min="2" max="2" width="8.421875" style="3" customWidth="1"/>
    <col min="3" max="3" width="69.140625" style="3" customWidth="1"/>
    <col min="4" max="5" width="17.57421875" style="3" customWidth="1"/>
    <col min="6" max="6" width="22.8515625" style="3" customWidth="1"/>
    <col min="7" max="12" width="17.57421875" style="3" customWidth="1"/>
    <col min="13" max="15" width="21.421875" style="3" customWidth="1"/>
    <col min="16" max="16" width="15.8515625" style="3" customWidth="1"/>
    <col min="17" max="17" width="25.140625" style="3" bestFit="1" customWidth="1"/>
    <col min="18" max="18" width="16.57421875" style="3" customWidth="1"/>
    <col min="19" max="19" width="57.421875" style="3" customWidth="1"/>
    <col min="20" max="16384" width="9.140625" style="3" customWidth="1"/>
  </cols>
  <sheetData>
    <row r="1" spans="1:13" ht="15.75" customHeight="1">
      <c r="A1" s="87" t="s">
        <v>876</v>
      </c>
      <c r="B1" s="7"/>
      <c r="C1" s="7" t="s">
        <v>41</v>
      </c>
      <c r="D1" s="7"/>
      <c r="E1" s="7"/>
      <c r="F1" s="7"/>
      <c r="G1" s="7"/>
      <c r="H1" s="7"/>
      <c r="I1" s="7"/>
      <c r="J1" s="7"/>
      <c r="K1" s="7"/>
      <c r="L1" s="7"/>
      <c r="M1" s="6" t="s">
        <v>905</v>
      </c>
    </row>
    <row r="2" spans="1:12" ht="15.75">
      <c r="A2" s="2">
        <v>1</v>
      </c>
      <c r="B2" s="7"/>
      <c r="C2" s="7" t="s">
        <v>40</v>
      </c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2">
        <v>1</v>
      </c>
      <c r="B3" s="7"/>
      <c r="C3" s="7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2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5" customHeight="1" thickBot="1">
      <c r="A5" s="2">
        <v>1</v>
      </c>
      <c r="B5" s="7"/>
      <c r="C5" s="7" t="s">
        <v>44</v>
      </c>
      <c r="E5" s="7" t="s">
        <v>42</v>
      </c>
      <c r="G5" s="48"/>
      <c r="H5" s="7" t="s">
        <v>49</v>
      </c>
      <c r="I5" s="7" t="s">
        <v>50</v>
      </c>
      <c r="K5" s="85"/>
      <c r="L5" s="85"/>
    </row>
    <row r="6" spans="1:9" ht="37.5" customHeight="1" thickBot="1">
      <c r="A6" s="2">
        <v>1</v>
      </c>
      <c r="B6" s="7"/>
      <c r="C6" s="86" t="e">
        <f>VLOOKUP(E6,List!A:B,2,FALSE)</f>
        <v>#N/A</v>
      </c>
      <c r="E6" s="36"/>
      <c r="G6" s="7" t="s">
        <v>51</v>
      </c>
      <c r="H6" s="49">
        <v>40909</v>
      </c>
      <c r="I6" s="49">
        <v>40999</v>
      </c>
    </row>
    <row r="7" spans="1:4" ht="15.75">
      <c r="A7" s="2">
        <v>1</v>
      </c>
      <c r="C7" s="4"/>
      <c r="D7" s="9"/>
    </row>
    <row r="8" spans="1:3" ht="20.25" customHeight="1">
      <c r="A8" s="2">
        <v>1</v>
      </c>
      <c r="B8" s="28"/>
      <c r="C8" s="28" t="s">
        <v>47</v>
      </c>
    </row>
    <row r="9" spans="1:3" ht="18" customHeight="1">
      <c r="A9" s="2">
        <v>1</v>
      </c>
      <c r="C9" s="4"/>
    </row>
    <row r="10" spans="1:7" ht="47.25">
      <c r="A10" s="2">
        <v>1</v>
      </c>
      <c r="C10" s="10" t="s">
        <v>45</v>
      </c>
      <c r="D10" s="11" t="s">
        <v>34</v>
      </c>
      <c r="F10" s="10" t="s">
        <v>886</v>
      </c>
      <c r="G10" s="11" t="s">
        <v>34</v>
      </c>
    </row>
    <row r="11" spans="1:7" ht="15.75">
      <c r="A11" s="2">
        <v>1</v>
      </c>
      <c r="C11" s="26" t="s">
        <v>29</v>
      </c>
      <c r="D11" s="27"/>
      <c r="F11" s="26"/>
      <c r="G11" s="26"/>
    </row>
    <row r="12" spans="1:7" ht="15.75">
      <c r="A12" s="2">
        <v>1</v>
      </c>
      <c r="C12" s="26" t="s">
        <v>31</v>
      </c>
      <c r="D12" s="12">
        <f>SUM(D13:D16)</f>
        <v>0</v>
      </c>
      <c r="F12" s="26" t="s">
        <v>885</v>
      </c>
      <c r="G12" s="12">
        <f>SUM(G13:G16)</f>
        <v>0</v>
      </c>
    </row>
    <row r="13" spans="1:7" ht="15.75">
      <c r="A13" s="2">
        <v>1</v>
      </c>
      <c r="C13" s="25" t="s">
        <v>28</v>
      </c>
      <c r="D13" s="27"/>
      <c r="F13" s="25" t="s">
        <v>881</v>
      </c>
      <c r="G13" s="27"/>
    </row>
    <row r="14" spans="1:7" ht="15.75">
      <c r="A14" s="2">
        <v>1</v>
      </c>
      <c r="C14" s="25" t="s">
        <v>30</v>
      </c>
      <c r="D14" s="27"/>
      <c r="F14" s="25" t="s">
        <v>882</v>
      </c>
      <c r="G14" s="27"/>
    </row>
    <row r="15" spans="1:7" ht="15.75">
      <c r="A15" s="2">
        <v>1</v>
      </c>
      <c r="C15" s="25" t="s">
        <v>32</v>
      </c>
      <c r="D15" s="27"/>
      <c r="F15" s="25" t="s">
        <v>883</v>
      </c>
      <c r="G15" s="27"/>
    </row>
    <row r="16" spans="1:7" ht="15.75">
      <c r="A16" s="2">
        <v>1</v>
      </c>
      <c r="C16" s="25" t="s">
        <v>33</v>
      </c>
      <c r="D16" s="27"/>
      <c r="F16" s="25" t="s">
        <v>884</v>
      </c>
      <c r="G16" s="27"/>
    </row>
    <row r="17" spans="1:4" ht="15.75" customHeight="1">
      <c r="A17" s="2">
        <v>1</v>
      </c>
      <c r="C17" s="4"/>
      <c r="D17" s="9"/>
    </row>
    <row r="18" spans="1:19" ht="15.75">
      <c r="A18" s="2">
        <v>1</v>
      </c>
      <c r="C18" s="4"/>
      <c r="D18" s="9"/>
      <c r="S18" s="6"/>
    </row>
    <row r="19" spans="1:18" ht="13.5" customHeight="1">
      <c r="A19" s="2">
        <v>1</v>
      </c>
      <c r="B19" s="7"/>
      <c r="C19" s="7" t="s">
        <v>44</v>
      </c>
      <c r="E19" s="7" t="s">
        <v>42</v>
      </c>
      <c r="G19" s="48"/>
      <c r="M19" s="30"/>
      <c r="N19" s="31"/>
      <c r="O19" s="31"/>
      <c r="P19" s="30"/>
      <c r="Q19" s="30"/>
      <c r="R19" s="30"/>
    </row>
    <row r="20" spans="1:18" ht="34.5" customHeight="1">
      <c r="A20" s="2">
        <v>1</v>
      </c>
      <c r="B20" s="7"/>
      <c r="C20" s="88" t="e">
        <f>$C$6</f>
        <v>#N/A</v>
      </c>
      <c r="E20" s="34">
        <f>$E$6</f>
        <v>0</v>
      </c>
      <c r="G20" s="7"/>
      <c r="M20" s="32"/>
      <c r="N20" s="31"/>
      <c r="O20" s="31"/>
      <c r="P20" s="33"/>
      <c r="Q20" s="33"/>
      <c r="R20" s="33"/>
    </row>
    <row r="21" spans="1:4" ht="15.75">
      <c r="A21" s="2">
        <v>1</v>
      </c>
      <c r="C21" s="4"/>
      <c r="D21" s="9"/>
    </row>
    <row r="22" spans="1:5" ht="15.75">
      <c r="A22" s="2">
        <v>1</v>
      </c>
      <c r="B22" s="28"/>
      <c r="C22" s="28" t="s">
        <v>48</v>
      </c>
      <c r="D22" s="8"/>
      <c r="E22" s="8"/>
    </row>
    <row r="23" spans="1:19" s="23" customFormat="1" ht="36.75" customHeight="1">
      <c r="A23" s="41">
        <v>1</v>
      </c>
      <c r="B23" s="28"/>
      <c r="C23" s="28"/>
      <c r="S23" s="50" t="s">
        <v>52</v>
      </c>
    </row>
    <row r="24" spans="1:19" ht="34.5" customHeight="1">
      <c r="A24" s="2">
        <v>1</v>
      </c>
      <c r="B24" s="108" t="s">
        <v>43</v>
      </c>
      <c r="C24" s="108" t="s">
        <v>17</v>
      </c>
      <c r="D24" s="98" t="s">
        <v>37</v>
      </c>
      <c r="E24" s="99"/>
      <c r="F24" s="100"/>
      <c r="G24" s="96" t="s">
        <v>39</v>
      </c>
      <c r="H24" s="100"/>
      <c r="I24" s="96" t="s">
        <v>38</v>
      </c>
      <c r="J24" s="100"/>
      <c r="K24" s="96" t="s">
        <v>900</v>
      </c>
      <c r="L24" s="97"/>
      <c r="M24" s="96" t="s">
        <v>27</v>
      </c>
      <c r="N24" s="113"/>
      <c r="O24" s="113"/>
      <c r="P24" s="113"/>
      <c r="Q24" s="114"/>
      <c r="R24" s="90" t="s">
        <v>36</v>
      </c>
      <c r="S24" s="103" t="s">
        <v>16</v>
      </c>
    </row>
    <row r="25" spans="1:19" ht="66" customHeight="1">
      <c r="A25" s="2">
        <v>1</v>
      </c>
      <c r="B25" s="109"/>
      <c r="C25" s="111"/>
      <c r="D25" s="47" t="s">
        <v>5</v>
      </c>
      <c r="E25" s="13" t="s">
        <v>6</v>
      </c>
      <c r="F25" s="13" t="s">
        <v>887</v>
      </c>
      <c r="G25" s="13" t="s">
        <v>5</v>
      </c>
      <c r="H25" s="13" t="s">
        <v>6</v>
      </c>
      <c r="I25" s="13" t="s">
        <v>5</v>
      </c>
      <c r="J25" s="13" t="s">
        <v>6</v>
      </c>
      <c r="K25" s="13" t="s">
        <v>901</v>
      </c>
      <c r="L25" s="13" t="s">
        <v>902</v>
      </c>
      <c r="M25" s="14" t="s">
        <v>18</v>
      </c>
      <c r="N25" s="14" t="s">
        <v>19</v>
      </c>
      <c r="O25" s="14" t="s">
        <v>20</v>
      </c>
      <c r="P25" s="14" t="s">
        <v>21</v>
      </c>
      <c r="Q25" s="14" t="s">
        <v>888</v>
      </c>
      <c r="R25" s="91"/>
      <c r="S25" s="104"/>
    </row>
    <row r="26" spans="1:19" ht="15.75">
      <c r="A26" s="2">
        <v>1</v>
      </c>
      <c r="B26" s="110"/>
      <c r="C26" s="112"/>
      <c r="D26" s="47" t="s">
        <v>7</v>
      </c>
      <c r="E26" s="13" t="s">
        <v>8</v>
      </c>
      <c r="F26" s="13" t="s">
        <v>9</v>
      </c>
      <c r="G26" s="13" t="s">
        <v>10</v>
      </c>
      <c r="H26" s="13" t="s">
        <v>11</v>
      </c>
      <c r="I26" s="13" t="s">
        <v>12</v>
      </c>
      <c r="J26" s="13" t="s">
        <v>13</v>
      </c>
      <c r="K26" s="13" t="s">
        <v>14</v>
      </c>
      <c r="L26" s="13" t="s">
        <v>15</v>
      </c>
      <c r="M26" s="13" t="s">
        <v>22</v>
      </c>
      <c r="N26" s="13" t="s">
        <v>23</v>
      </c>
      <c r="O26" s="13" t="s">
        <v>24</v>
      </c>
      <c r="P26" s="13" t="s">
        <v>25</v>
      </c>
      <c r="Q26" s="13" t="s">
        <v>26</v>
      </c>
      <c r="R26" s="95" t="s">
        <v>4</v>
      </c>
      <c r="S26" s="105"/>
    </row>
    <row r="27" spans="1:19" ht="18" customHeight="1">
      <c r="A27" s="2">
        <v>1</v>
      </c>
      <c r="B27" s="106" t="s">
        <v>35</v>
      </c>
      <c r="C27" s="107"/>
      <c r="D27" s="69">
        <f aca="true" t="shared" si="0" ref="D27:R27">SUBTOTAL(9,D28:D466)</f>
        <v>0</v>
      </c>
      <c r="E27" s="69">
        <f t="shared" si="0"/>
        <v>0</v>
      </c>
      <c r="F27" s="69">
        <f t="shared" si="0"/>
        <v>0</v>
      </c>
      <c r="G27" s="69">
        <f t="shared" si="0"/>
        <v>0</v>
      </c>
      <c r="H27" s="69">
        <f t="shared" si="0"/>
        <v>0</v>
      </c>
      <c r="I27" s="69">
        <f t="shared" si="0"/>
        <v>0</v>
      </c>
      <c r="J27" s="69">
        <f t="shared" si="0"/>
        <v>0</v>
      </c>
      <c r="K27" s="69">
        <f t="shared" si="0"/>
        <v>0</v>
      </c>
      <c r="L27" s="69">
        <f t="shared" si="0"/>
        <v>0</v>
      </c>
      <c r="M27" s="69">
        <f t="shared" si="0"/>
        <v>0</v>
      </c>
      <c r="N27" s="69">
        <f t="shared" si="0"/>
        <v>0</v>
      </c>
      <c r="O27" s="69">
        <f t="shared" si="0"/>
        <v>0</v>
      </c>
      <c r="P27" s="69">
        <f t="shared" si="0"/>
        <v>0</v>
      </c>
      <c r="Q27" s="69">
        <f t="shared" si="0"/>
        <v>0</v>
      </c>
      <c r="R27" s="69">
        <f t="shared" si="0"/>
        <v>0</v>
      </c>
      <c r="S27" s="5"/>
    </row>
    <row r="28" spans="1:19" ht="4.5" customHeight="1">
      <c r="A28" s="2">
        <v>1</v>
      </c>
      <c r="B28" s="54"/>
      <c r="C28" s="55"/>
      <c r="D28" s="55"/>
      <c r="E28" s="5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23" s="2" customFormat="1" ht="21" customHeight="1">
      <c r="A29" s="84">
        <f aca="true" t="shared" si="1" ref="A29:A60">IF(AND(MAX(D29:R29)=0,MIN(D29:R29)=0),3,2)</f>
        <v>3</v>
      </c>
      <c r="B29" s="70" t="s">
        <v>58</v>
      </c>
      <c r="C29" s="71" t="s">
        <v>59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1"/>
      <c r="T29" s="3"/>
      <c r="U29" s="3"/>
      <c r="V29" s="3"/>
      <c r="W29" s="3"/>
    </row>
    <row r="30" spans="1:19" s="2" customFormat="1" ht="21" customHeight="1">
      <c r="A30" s="84">
        <f t="shared" si="1"/>
        <v>3</v>
      </c>
      <c r="B30" s="70" t="s">
        <v>60</v>
      </c>
      <c r="C30" s="71" t="s">
        <v>61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1"/>
    </row>
    <row r="31" spans="1:19" s="2" customFormat="1" ht="21" customHeight="1">
      <c r="A31" s="84">
        <f t="shared" si="1"/>
        <v>3</v>
      </c>
      <c r="B31" s="70" t="s">
        <v>62</v>
      </c>
      <c r="C31" s="71" t="s">
        <v>63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1"/>
    </row>
    <row r="32" spans="1:19" s="2" customFormat="1" ht="21" customHeight="1">
      <c r="A32" s="84">
        <f t="shared" si="1"/>
        <v>3</v>
      </c>
      <c r="B32" s="70" t="s">
        <v>64</v>
      </c>
      <c r="C32" s="71" t="s">
        <v>65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1"/>
    </row>
    <row r="33" spans="1:19" s="2" customFormat="1" ht="21" customHeight="1">
      <c r="A33" s="84">
        <f t="shared" si="1"/>
        <v>3</v>
      </c>
      <c r="B33" s="70" t="s">
        <v>66</v>
      </c>
      <c r="C33" s="71" t="s">
        <v>67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1"/>
    </row>
    <row r="34" spans="1:19" s="2" customFormat="1" ht="21" customHeight="1">
      <c r="A34" s="84">
        <f t="shared" si="1"/>
        <v>3</v>
      </c>
      <c r="B34" s="70" t="s">
        <v>68</v>
      </c>
      <c r="C34" s="71" t="s">
        <v>69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1"/>
    </row>
    <row r="35" spans="1:19" s="2" customFormat="1" ht="21" customHeight="1">
      <c r="A35" s="84">
        <f t="shared" si="1"/>
        <v>3</v>
      </c>
      <c r="B35" s="70" t="s">
        <v>70</v>
      </c>
      <c r="C35" s="71" t="s">
        <v>71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1"/>
    </row>
    <row r="36" spans="1:19" s="2" customFormat="1" ht="21" customHeight="1">
      <c r="A36" s="84">
        <f t="shared" si="1"/>
        <v>3</v>
      </c>
      <c r="B36" s="70" t="s">
        <v>72</v>
      </c>
      <c r="C36" s="71" t="s">
        <v>73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1"/>
    </row>
    <row r="37" spans="1:19" s="2" customFormat="1" ht="21" customHeight="1">
      <c r="A37" s="84">
        <f t="shared" si="1"/>
        <v>3</v>
      </c>
      <c r="B37" s="70" t="s">
        <v>74</v>
      </c>
      <c r="C37" s="71" t="s">
        <v>75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1"/>
    </row>
    <row r="38" spans="1:19" ht="21" customHeight="1">
      <c r="A38" s="84">
        <f t="shared" si="1"/>
        <v>3</v>
      </c>
      <c r="B38" s="70" t="s">
        <v>76</v>
      </c>
      <c r="C38" s="71" t="s">
        <v>77</v>
      </c>
      <c r="D38" s="72">
        <f>SUBTOTAL(9,D39:D41)</f>
        <v>0</v>
      </c>
      <c r="E38" s="72">
        <f aca="true" t="shared" si="2" ref="E38:R38">SUBTOTAL(9,E39:E41)</f>
        <v>0</v>
      </c>
      <c r="F38" s="72">
        <f t="shared" si="2"/>
        <v>0</v>
      </c>
      <c r="G38" s="72">
        <f t="shared" si="2"/>
        <v>0</v>
      </c>
      <c r="H38" s="72">
        <f t="shared" si="2"/>
        <v>0</v>
      </c>
      <c r="I38" s="72">
        <f t="shared" si="2"/>
        <v>0</v>
      </c>
      <c r="J38" s="72">
        <f t="shared" si="2"/>
        <v>0</v>
      </c>
      <c r="K38" s="72">
        <f t="shared" si="2"/>
        <v>0</v>
      </c>
      <c r="L38" s="72">
        <f>SUBTOTAL(9,L39:L41)</f>
        <v>0</v>
      </c>
      <c r="M38" s="72">
        <f t="shared" si="2"/>
        <v>0</v>
      </c>
      <c r="N38" s="72">
        <f t="shared" si="2"/>
        <v>0</v>
      </c>
      <c r="O38" s="72">
        <f t="shared" si="2"/>
        <v>0</v>
      </c>
      <c r="P38" s="72">
        <f t="shared" si="2"/>
        <v>0</v>
      </c>
      <c r="Q38" s="72">
        <f t="shared" si="2"/>
        <v>0</v>
      </c>
      <c r="R38" s="72">
        <f t="shared" si="2"/>
        <v>0</v>
      </c>
      <c r="S38" s="89"/>
    </row>
    <row r="39" spans="1:19" s="2" customFormat="1" ht="21" customHeight="1">
      <c r="A39" s="84">
        <f t="shared" si="1"/>
        <v>3</v>
      </c>
      <c r="B39" s="70">
        <v>1281</v>
      </c>
      <c r="C39" s="92" t="s">
        <v>78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1"/>
    </row>
    <row r="40" spans="1:19" s="2" customFormat="1" ht="31.5">
      <c r="A40" s="84">
        <f t="shared" si="1"/>
        <v>3</v>
      </c>
      <c r="B40" s="70">
        <v>1282</v>
      </c>
      <c r="C40" s="92" t="s">
        <v>79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1"/>
    </row>
    <row r="41" spans="1:19" s="2" customFormat="1" ht="21" customHeight="1">
      <c r="A41" s="84">
        <f t="shared" si="1"/>
        <v>3</v>
      </c>
      <c r="B41" s="70">
        <v>1283</v>
      </c>
      <c r="C41" s="92" t="s">
        <v>80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1"/>
    </row>
    <row r="42" spans="1:19" s="2" customFormat="1" ht="21" customHeight="1">
      <c r="A42" s="84">
        <f t="shared" si="1"/>
        <v>3</v>
      </c>
      <c r="B42" s="70" t="s">
        <v>81</v>
      </c>
      <c r="C42" s="71" t="s">
        <v>82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1"/>
    </row>
    <row r="43" spans="1:19" s="2" customFormat="1" ht="21" customHeight="1">
      <c r="A43" s="84">
        <f t="shared" si="1"/>
        <v>3</v>
      </c>
      <c r="B43" s="70" t="s">
        <v>83</v>
      </c>
      <c r="C43" s="71" t="s">
        <v>84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1"/>
    </row>
    <row r="44" spans="1:19" s="2" customFormat="1" ht="21" customHeight="1">
      <c r="A44" s="84">
        <f t="shared" si="1"/>
        <v>3</v>
      </c>
      <c r="B44" s="70" t="s">
        <v>85</v>
      </c>
      <c r="C44" s="71" t="s">
        <v>86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1"/>
    </row>
    <row r="45" spans="1:19" s="2" customFormat="1" ht="21" customHeight="1">
      <c r="A45" s="84">
        <f t="shared" si="1"/>
        <v>3</v>
      </c>
      <c r="B45" s="70" t="s">
        <v>87</v>
      </c>
      <c r="C45" s="71" t="s">
        <v>88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1"/>
    </row>
    <row r="46" spans="1:19" s="2" customFormat="1" ht="21" customHeight="1">
      <c r="A46" s="84">
        <f t="shared" si="1"/>
        <v>3</v>
      </c>
      <c r="B46" s="70" t="s">
        <v>89</v>
      </c>
      <c r="C46" s="71" t="s">
        <v>878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1"/>
    </row>
    <row r="47" spans="1:19" ht="21" customHeight="1">
      <c r="A47" s="84">
        <f t="shared" si="1"/>
        <v>3</v>
      </c>
      <c r="B47" s="70" t="s">
        <v>90</v>
      </c>
      <c r="C47" s="71" t="s">
        <v>91</v>
      </c>
      <c r="D47" s="72">
        <f>SUBTOTAL(9,D48:D82)</f>
        <v>0</v>
      </c>
      <c r="E47" s="72">
        <f aca="true" t="shared" si="3" ref="E47:R47">SUBTOTAL(9,E48:E82)</f>
        <v>0</v>
      </c>
      <c r="F47" s="72">
        <f t="shared" si="3"/>
        <v>0</v>
      </c>
      <c r="G47" s="72">
        <f t="shared" si="3"/>
        <v>0</v>
      </c>
      <c r="H47" s="72">
        <f t="shared" si="3"/>
        <v>0</v>
      </c>
      <c r="I47" s="72">
        <f t="shared" si="3"/>
        <v>0</v>
      </c>
      <c r="J47" s="72">
        <f t="shared" si="3"/>
        <v>0</v>
      </c>
      <c r="K47" s="72">
        <f t="shared" si="3"/>
        <v>0</v>
      </c>
      <c r="L47" s="72">
        <f>SUBTOTAL(9,L48:L82)</f>
        <v>0</v>
      </c>
      <c r="M47" s="72">
        <f t="shared" si="3"/>
        <v>0</v>
      </c>
      <c r="N47" s="72">
        <f t="shared" si="3"/>
        <v>0</v>
      </c>
      <c r="O47" s="72">
        <f t="shared" si="3"/>
        <v>0</v>
      </c>
      <c r="P47" s="72">
        <f t="shared" si="3"/>
        <v>0</v>
      </c>
      <c r="Q47" s="72">
        <f t="shared" si="3"/>
        <v>0</v>
      </c>
      <c r="R47" s="72">
        <f t="shared" si="3"/>
        <v>0</v>
      </c>
      <c r="S47" s="89"/>
    </row>
    <row r="48" spans="1:19" s="2" customFormat="1" ht="21" customHeight="1">
      <c r="A48" s="84">
        <f t="shared" si="1"/>
        <v>3</v>
      </c>
      <c r="B48" s="70">
        <v>1701</v>
      </c>
      <c r="C48" s="92" t="s">
        <v>92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1"/>
    </row>
    <row r="49" spans="1:19" s="2" customFormat="1" ht="21" customHeight="1">
      <c r="A49" s="84">
        <f t="shared" si="1"/>
        <v>3</v>
      </c>
      <c r="B49" s="70">
        <v>1702</v>
      </c>
      <c r="C49" s="92" t="s">
        <v>93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1"/>
    </row>
    <row r="50" spans="1:19" s="2" customFormat="1" ht="21" customHeight="1">
      <c r="A50" s="84">
        <f t="shared" si="1"/>
        <v>3</v>
      </c>
      <c r="B50" s="70">
        <v>1703</v>
      </c>
      <c r="C50" s="92" t="s">
        <v>94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1"/>
    </row>
    <row r="51" spans="1:19" s="2" customFormat="1" ht="21" customHeight="1">
      <c r="A51" s="84">
        <f t="shared" si="1"/>
        <v>3</v>
      </c>
      <c r="B51" s="70">
        <v>1704</v>
      </c>
      <c r="C51" s="92" t="s">
        <v>95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1"/>
    </row>
    <row r="52" spans="1:19" s="2" customFormat="1" ht="21" customHeight="1">
      <c r="A52" s="84">
        <f t="shared" si="1"/>
        <v>3</v>
      </c>
      <c r="B52" s="70">
        <v>1705</v>
      </c>
      <c r="C52" s="92" t="s">
        <v>96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1"/>
    </row>
    <row r="53" spans="1:19" s="2" customFormat="1" ht="21" customHeight="1">
      <c r="A53" s="84">
        <f t="shared" si="1"/>
        <v>3</v>
      </c>
      <c r="B53" s="70">
        <v>1706</v>
      </c>
      <c r="C53" s="92" t="s">
        <v>97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1"/>
    </row>
    <row r="54" spans="1:19" s="2" customFormat="1" ht="21" customHeight="1">
      <c r="A54" s="84">
        <f t="shared" si="1"/>
        <v>3</v>
      </c>
      <c r="B54" s="70">
        <v>1711</v>
      </c>
      <c r="C54" s="92" t="s">
        <v>98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1"/>
    </row>
    <row r="55" spans="1:19" s="2" customFormat="1" ht="21" customHeight="1">
      <c r="A55" s="84">
        <f t="shared" si="1"/>
        <v>3</v>
      </c>
      <c r="B55" s="70">
        <v>1712</v>
      </c>
      <c r="C55" s="92" t="s">
        <v>99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1"/>
    </row>
    <row r="56" spans="1:19" s="2" customFormat="1" ht="21" customHeight="1">
      <c r="A56" s="84">
        <f t="shared" si="1"/>
        <v>3</v>
      </c>
      <c r="B56" s="70">
        <v>1713</v>
      </c>
      <c r="C56" s="92" t="s">
        <v>100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1"/>
    </row>
    <row r="57" spans="1:19" s="2" customFormat="1" ht="21" customHeight="1">
      <c r="A57" s="84">
        <f t="shared" si="1"/>
        <v>3</v>
      </c>
      <c r="B57" s="70">
        <v>1714</v>
      </c>
      <c r="C57" s="92" t="s">
        <v>101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1"/>
    </row>
    <row r="58" spans="1:19" s="2" customFormat="1" ht="21" customHeight="1">
      <c r="A58" s="84">
        <f t="shared" si="1"/>
        <v>3</v>
      </c>
      <c r="B58" s="70">
        <v>1715</v>
      </c>
      <c r="C58" s="92" t="s">
        <v>102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1"/>
    </row>
    <row r="59" spans="1:19" s="2" customFormat="1" ht="31.5">
      <c r="A59" s="84">
        <f t="shared" si="1"/>
        <v>3</v>
      </c>
      <c r="B59" s="70">
        <v>1716</v>
      </c>
      <c r="C59" s="92" t="s">
        <v>103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1"/>
    </row>
    <row r="60" spans="1:19" s="2" customFormat="1" ht="21" customHeight="1">
      <c r="A60" s="84">
        <f t="shared" si="1"/>
        <v>3</v>
      </c>
      <c r="B60" s="70">
        <v>1717</v>
      </c>
      <c r="C60" s="92" t="s">
        <v>104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1"/>
    </row>
    <row r="61" spans="1:19" s="2" customFormat="1" ht="21" customHeight="1">
      <c r="A61" s="84">
        <f aca="true" t="shared" si="4" ref="A61:A92">IF(AND(MAX(D61:R61)=0,MIN(D61:R61)=0),3,2)</f>
        <v>3</v>
      </c>
      <c r="B61" s="70">
        <v>1718</v>
      </c>
      <c r="C61" s="92" t="s">
        <v>105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1"/>
    </row>
    <row r="62" spans="1:19" s="2" customFormat="1" ht="21" customHeight="1">
      <c r="A62" s="84">
        <f t="shared" si="4"/>
        <v>3</v>
      </c>
      <c r="B62" s="70">
        <v>1719</v>
      </c>
      <c r="C62" s="92" t="s">
        <v>106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1"/>
    </row>
    <row r="63" spans="1:19" s="2" customFormat="1" ht="21" customHeight="1">
      <c r="A63" s="84">
        <f t="shared" si="4"/>
        <v>3</v>
      </c>
      <c r="B63" s="70">
        <v>1721</v>
      </c>
      <c r="C63" s="92" t="s">
        <v>107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1"/>
    </row>
    <row r="64" spans="1:19" s="2" customFormat="1" ht="21" customHeight="1">
      <c r="A64" s="84">
        <f t="shared" si="4"/>
        <v>3</v>
      </c>
      <c r="B64" s="70">
        <v>1722</v>
      </c>
      <c r="C64" s="92" t="s">
        <v>108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1"/>
    </row>
    <row r="65" spans="1:19" s="2" customFormat="1" ht="21" customHeight="1">
      <c r="A65" s="84">
        <f t="shared" si="4"/>
        <v>3</v>
      </c>
      <c r="B65" s="70">
        <v>1723</v>
      </c>
      <c r="C65" s="92" t="s">
        <v>109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1"/>
    </row>
    <row r="66" spans="1:19" s="2" customFormat="1" ht="21" customHeight="1">
      <c r="A66" s="84">
        <f t="shared" si="4"/>
        <v>3</v>
      </c>
      <c r="B66" s="70">
        <v>1731</v>
      </c>
      <c r="C66" s="92" t="s">
        <v>110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1"/>
    </row>
    <row r="67" spans="1:19" s="2" customFormat="1" ht="21" customHeight="1">
      <c r="A67" s="84">
        <f t="shared" si="4"/>
        <v>3</v>
      </c>
      <c r="B67" s="70">
        <v>1732</v>
      </c>
      <c r="C67" s="92" t="s">
        <v>111</v>
      </c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1"/>
    </row>
    <row r="68" spans="1:19" s="2" customFormat="1" ht="31.5">
      <c r="A68" s="84">
        <f t="shared" si="4"/>
        <v>3</v>
      </c>
      <c r="B68" s="70">
        <v>1733</v>
      </c>
      <c r="C68" s="92" t="s">
        <v>112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1"/>
    </row>
    <row r="69" spans="1:19" s="2" customFormat="1" ht="21" customHeight="1">
      <c r="A69" s="84">
        <f t="shared" si="4"/>
        <v>3</v>
      </c>
      <c r="B69" s="70">
        <v>1734</v>
      </c>
      <c r="C69" s="92" t="s">
        <v>113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1"/>
    </row>
    <row r="70" spans="1:19" s="2" customFormat="1" ht="21" customHeight="1">
      <c r="A70" s="84">
        <f t="shared" si="4"/>
        <v>3</v>
      </c>
      <c r="B70" s="70">
        <v>1735</v>
      </c>
      <c r="C70" s="92" t="s">
        <v>114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1"/>
    </row>
    <row r="71" spans="1:19" s="2" customFormat="1" ht="21" customHeight="1">
      <c r="A71" s="84">
        <f t="shared" si="4"/>
        <v>3</v>
      </c>
      <c r="B71" s="70">
        <v>1741</v>
      </c>
      <c r="C71" s="92" t="s">
        <v>115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1"/>
    </row>
    <row r="72" spans="1:19" s="2" customFormat="1" ht="21" customHeight="1">
      <c r="A72" s="84">
        <f t="shared" si="4"/>
        <v>3</v>
      </c>
      <c r="B72" s="70">
        <v>1742</v>
      </c>
      <c r="C72" s="92" t="s">
        <v>116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1"/>
    </row>
    <row r="73" spans="1:19" s="2" customFormat="1" ht="21" customHeight="1">
      <c r="A73" s="84">
        <f t="shared" si="4"/>
        <v>3</v>
      </c>
      <c r="B73" s="70">
        <v>1743</v>
      </c>
      <c r="C73" s="92" t="s">
        <v>117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1"/>
    </row>
    <row r="74" spans="1:19" s="2" customFormat="1" ht="21" customHeight="1">
      <c r="A74" s="84">
        <f t="shared" si="4"/>
        <v>3</v>
      </c>
      <c r="B74" s="70">
        <v>1751</v>
      </c>
      <c r="C74" s="92" t="s">
        <v>118</v>
      </c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1"/>
    </row>
    <row r="75" spans="1:19" s="2" customFormat="1" ht="31.5">
      <c r="A75" s="84">
        <f t="shared" si="4"/>
        <v>3</v>
      </c>
      <c r="B75" s="70">
        <v>1752</v>
      </c>
      <c r="C75" s="92" t="s">
        <v>119</v>
      </c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1"/>
    </row>
    <row r="76" spans="1:19" s="2" customFormat="1" ht="21" customHeight="1">
      <c r="A76" s="84">
        <f t="shared" si="4"/>
        <v>3</v>
      </c>
      <c r="B76" s="70">
        <v>1753</v>
      </c>
      <c r="C76" s="92" t="s">
        <v>120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1"/>
    </row>
    <row r="77" spans="1:19" s="2" customFormat="1" ht="21" customHeight="1">
      <c r="A77" s="84">
        <f t="shared" si="4"/>
        <v>3</v>
      </c>
      <c r="B77" s="70">
        <v>1754</v>
      </c>
      <c r="C77" s="92" t="s">
        <v>121</v>
      </c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1"/>
    </row>
    <row r="78" spans="1:19" s="2" customFormat="1" ht="21" customHeight="1">
      <c r="A78" s="84">
        <f t="shared" si="4"/>
        <v>3</v>
      </c>
      <c r="B78" s="70">
        <v>1759</v>
      </c>
      <c r="C78" s="92" t="s">
        <v>122</v>
      </c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1"/>
    </row>
    <row r="79" spans="1:19" s="2" customFormat="1" ht="21" customHeight="1">
      <c r="A79" s="84">
        <f t="shared" si="4"/>
        <v>3</v>
      </c>
      <c r="B79" s="70">
        <v>1767</v>
      </c>
      <c r="C79" s="92" t="s">
        <v>123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1"/>
    </row>
    <row r="80" spans="1:19" s="2" customFormat="1" ht="21" customHeight="1">
      <c r="A80" s="84">
        <f t="shared" si="4"/>
        <v>3</v>
      </c>
      <c r="B80" s="70">
        <v>1768</v>
      </c>
      <c r="C80" s="92" t="s">
        <v>124</v>
      </c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1"/>
    </row>
    <row r="81" spans="1:19" s="2" customFormat="1" ht="31.5">
      <c r="A81" s="84">
        <f t="shared" si="4"/>
        <v>3</v>
      </c>
      <c r="B81" s="70">
        <v>1771</v>
      </c>
      <c r="C81" s="92" t="s">
        <v>895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1"/>
    </row>
    <row r="82" spans="1:19" s="2" customFormat="1" ht="21" customHeight="1">
      <c r="A82" s="84">
        <f t="shared" si="4"/>
        <v>3</v>
      </c>
      <c r="B82" s="70">
        <v>1772</v>
      </c>
      <c r="C82" s="92" t="s">
        <v>125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1"/>
    </row>
    <row r="83" spans="1:19" s="2" customFormat="1" ht="21" customHeight="1">
      <c r="A83" s="84">
        <f t="shared" si="4"/>
        <v>3</v>
      </c>
      <c r="B83" s="70" t="s">
        <v>126</v>
      </c>
      <c r="C83" s="71" t="s">
        <v>127</v>
      </c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1"/>
    </row>
    <row r="84" spans="1:19" s="2" customFormat="1" ht="21" customHeight="1">
      <c r="A84" s="84">
        <f t="shared" si="4"/>
        <v>3</v>
      </c>
      <c r="B84" s="70" t="s">
        <v>128</v>
      </c>
      <c r="C84" s="71" t="s">
        <v>129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1"/>
    </row>
    <row r="85" spans="1:19" s="2" customFormat="1" ht="21" customHeight="1">
      <c r="A85" s="84">
        <f t="shared" si="4"/>
        <v>3</v>
      </c>
      <c r="B85" s="70" t="s">
        <v>130</v>
      </c>
      <c r="C85" s="71" t="s">
        <v>131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1"/>
    </row>
    <row r="86" spans="1:19" s="2" customFormat="1" ht="21" customHeight="1">
      <c r="A86" s="84">
        <f t="shared" si="4"/>
        <v>3</v>
      </c>
      <c r="B86" s="70" t="s">
        <v>132</v>
      </c>
      <c r="C86" s="71" t="s">
        <v>133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1"/>
    </row>
    <row r="87" spans="1:19" s="2" customFormat="1" ht="21" customHeight="1">
      <c r="A87" s="84">
        <f t="shared" si="4"/>
        <v>3</v>
      </c>
      <c r="B87" s="70" t="s">
        <v>134</v>
      </c>
      <c r="C87" s="71" t="s">
        <v>879</v>
      </c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1"/>
    </row>
    <row r="88" spans="1:19" s="2" customFormat="1" ht="21" customHeight="1">
      <c r="A88" s="84">
        <f t="shared" si="4"/>
        <v>3</v>
      </c>
      <c r="B88" s="70" t="s">
        <v>135</v>
      </c>
      <c r="C88" s="71" t="s">
        <v>136</v>
      </c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1"/>
    </row>
    <row r="89" spans="1:19" s="2" customFormat="1" ht="21" customHeight="1">
      <c r="A89" s="84">
        <f t="shared" si="4"/>
        <v>3</v>
      </c>
      <c r="B89" s="70" t="s">
        <v>904</v>
      </c>
      <c r="C89" s="71" t="s">
        <v>903</v>
      </c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1"/>
    </row>
    <row r="90" spans="1:19" s="2" customFormat="1" ht="21" customHeight="1">
      <c r="A90" s="84">
        <f t="shared" si="4"/>
        <v>3</v>
      </c>
      <c r="B90" s="70" t="s">
        <v>137</v>
      </c>
      <c r="C90" s="71" t="s">
        <v>138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1"/>
    </row>
    <row r="91" spans="1:19" s="2" customFormat="1" ht="21" customHeight="1">
      <c r="A91" s="84">
        <f t="shared" si="4"/>
        <v>3</v>
      </c>
      <c r="B91" s="70" t="s">
        <v>139</v>
      </c>
      <c r="C91" s="71" t="s">
        <v>880</v>
      </c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1"/>
    </row>
    <row r="92" spans="1:19" s="2" customFormat="1" ht="21" customHeight="1">
      <c r="A92" s="84">
        <f t="shared" si="4"/>
        <v>3</v>
      </c>
      <c r="B92" s="70" t="s">
        <v>140</v>
      </c>
      <c r="C92" s="71" t="s">
        <v>877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1"/>
    </row>
    <row r="93" spans="1:19" s="2" customFormat="1" ht="21" customHeight="1">
      <c r="A93" s="84">
        <f aca="true" t="shared" si="5" ref="A93:A121">IF(AND(MAX(D93:R93)=0,MIN(D93:R93)=0),3,2)</f>
        <v>3</v>
      </c>
      <c r="B93" s="70" t="s">
        <v>145</v>
      </c>
      <c r="C93" s="71" t="s">
        <v>146</v>
      </c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1"/>
    </row>
    <row r="94" spans="1:19" s="2" customFormat="1" ht="36" customHeight="1">
      <c r="A94" s="84">
        <f t="shared" si="5"/>
        <v>3</v>
      </c>
      <c r="B94" s="70" t="s">
        <v>149</v>
      </c>
      <c r="C94" s="71" t="s">
        <v>150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1"/>
    </row>
    <row r="95" spans="1:19" s="2" customFormat="1" ht="21" customHeight="1">
      <c r="A95" s="84">
        <f t="shared" si="5"/>
        <v>3</v>
      </c>
      <c r="B95" s="70" t="s">
        <v>151</v>
      </c>
      <c r="C95" s="71" t="s">
        <v>152</v>
      </c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1"/>
    </row>
    <row r="96" spans="1:19" s="2" customFormat="1" ht="21" customHeight="1">
      <c r="A96" s="84">
        <f t="shared" si="5"/>
        <v>3</v>
      </c>
      <c r="B96" s="70" t="s">
        <v>153</v>
      </c>
      <c r="C96" s="71" t="s">
        <v>154</v>
      </c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1"/>
    </row>
    <row r="97" spans="1:19" s="2" customFormat="1" ht="31.5">
      <c r="A97" s="84">
        <f t="shared" si="5"/>
        <v>3</v>
      </c>
      <c r="B97" s="70" t="s">
        <v>159</v>
      </c>
      <c r="C97" s="71" t="s">
        <v>160</v>
      </c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1"/>
    </row>
    <row r="98" spans="1:19" s="2" customFormat="1" ht="21" customHeight="1">
      <c r="A98" s="84">
        <f t="shared" si="5"/>
        <v>3</v>
      </c>
      <c r="B98" s="70" t="s">
        <v>161</v>
      </c>
      <c r="C98" s="71" t="s">
        <v>162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1"/>
    </row>
    <row r="99" spans="1:19" s="2" customFormat="1" ht="21" customHeight="1">
      <c r="A99" s="84">
        <f t="shared" si="5"/>
        <v>3</v>
      </c>
      <c r="B99" s="70" t="s">
        <v>163</v>
      </c>
      <c r="C99" s="71" t="s">
        <v>164</v>
      </c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1"/>
    </row>
    <row r="100" spans="1:19" s="2" customFormat="1" ht="21" customHeight="1">
      <c r="A100" s="84">
        <f t="shared" si="5"/>
        <v>3</v>
      </c>
      <c r="B100" s="70" t="s">
        <v>165</v>
      </c>
      <c r="C100" s="71" t="s">
        <v>166</v>
      </c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1"/>
    </row>
    <row r="101" spans="1:19" s="2" customFormat="1" ht="21" customHeight="1">
      <c r="A101" s="84">
        <f t="shared" si="5"/>
        <v>3</v>
      </c>
      <c r="B101" s="70" t="s">
        <v>167</v>
      </c>
      <c r="C101" s="71" t="s">
        <v>168</v>
      </c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1"/>
    </row>
    <row r="102" spans="1:19" s="2" customFormat="1" ht="21" customHeight="1">
      <c r="A102" s="84">
        <f t="shared" si="5"/>
        <v>3</v>
      </c>
      <c r="B102" s="70" t="s">
        <v>169</v>
      </c>
      <c r="C102" s="71" t="s">
        <v>170</v>
      </c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1"/>
    </row>
    <row r="103" spans="1:19" s="2" customFormat="1" ht="21" customHeight="1">
      <c r="A103" s="84">
        <f t="shared" si="5"/>
        <v>3</v>
      </c>
      <c r="B103" s="70" t="s">
        <v>171</v>
      </c>
      <c r="C103" s="71" t="s">
        <v>172</v>
      </c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1"/>
    </row>
    <row r="104" spans="1:19" s="2" customFormat="1" ht="21" customHeight="1">
      <c r="A104" s="84">
        <f t="shared" si="5"/>
        <v>3</v>
      </c>
      <c r="B104" s="70" t="s">
        <v>173</v>
      </c>
      <c r="C104" s="71" t="s">
        <v>174</v>
      </c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1"/>
    </row>
    <row r="105" spans="1:19" s="2" customFormat="1" ht="21" customHeight="1">
      <c r="A105" s="84">
        <f t="shared" si="5"/>
        <v>3</v>
      </c>
      <c r="B105" s="70" t="s">
        <v>175</v>
      </c>
      <c r="C105" s="71" t="s">
        <v>176</v>
      </c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1"/>
    </row>
    <row r="106" spans="1:19" s="2" customFormat="1" ht="21" customHeight="1">
      <c r="A106" s="84">
        <f t="shared" si="5"/>
        <v>3</v>
      </c>
      <c r="B106" s="70" t="s">
        <v>177</v>
      </c>
      <c r="C106" s="71" t="s">
        <v>178</v>
      </c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1"/>
    </row>
    <row r="107" spans="1:19" s="2" customFormat="1" ht="21" customHeight="1">
      <c r="A107" s="84">
        <f t="shared" si="5"/>
        <v>3</v>
      </c>
      <c r="B107" s="70" t="s">
        <v>179</v>
      </c>
      <c r="C107" s="71" t="s">
        <v>180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1"/>
    </row>
    <row r="108" spans="1:19" s="2" customFormat="1" ht="21" customHeight="1">
      <c r="A108" s="84">
        <f t="shared" si="5"/>
        <v>3</v>
      </c>
      <c r="B108" s="70" t="s">
        <v>53</v>
      </c>
      <c r="C108" s="71" t="s">
        <v>181</v>
      </c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1"/>
    </row>
    <row r="109" spans="1:19" s="2" customFormat="1" ht="21" customHeight="1">
      <c r="A109" s="84">
        <f t="shared" si="5"/>
        <v>3</v>
      </c>
      <c r="B109" s="70" t="s">
        <v>891</v>
      </c>
      <c r="C109" s="71" t="s">
        <v>890</v>
      </c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1"/>
    </row>
    <row r="110" spans="1:19" s="2" customFormat="1" ht="21" customHeight="1">
      <c r="A110" s="84">
        <f t="shared" si="5"/>
        <v>3</v>
      </c>
      <c r="B110" s="70" t="s">
        <v>893</v>
      </c>
      <c r="C110" s="71" t="s">
        <v>892</v>
      </c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1"/>
    </row>
    <row r="111" spans="1:19" s="2" customFormat="1" ht="21" customHeight="1">
      <c r="A111" s="84">
        <f t="shared" si="5"/>
        <v>3</v>
      </c>
      <c r="B111" s="70" t="s">
        <v>186</v>
      </c>
      <c r="C111" s="71" t="s">
        <v>187</v>
      </c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1"/>
    </row>
    <row r="112" spans="1:19" s="2" customFormat="1" ht="21" customHeight="1">
      <c r="A112" s="84">
        <f t="shared" si="5"/>
        <v>3</v>
      </c>
      <c r="B112" s="70" t="s">
        <v>188</v>
      </c>
      <c r="C112" s="71" t="s">
        <v>189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1"/>
    </row>
    <row r="113" spans="1:19" s="2" customFormat="1" ht="21" customHeight="1">
      <c r="A113" s="84">
        <f t="shared" si="5"/>
        <v>3</v>
      </c>
      <c r="B113" s="70" t="s">
        <v>190</v>
      </c>
      <c r="C113" s="71" t="s">
        <v>191</v>
      </c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1"/>
    </row>
    <row r="114" spans="1:19" s="2" customFormat="1" ht="21" customHeight="1">
      <c r="A114" s="84">
        <f t="shared" si="5"/>
        <v>3</v>
      </c>
      <c r="B114" s="70" t="s">
        <v>192</v>
      </c>
      <c r="C114" s="71" t="s">
        <v>193</v>
      </c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1"/>
    </row>
    <row r="115" spans="1:19" s="2" customFormat="1" ht="21" customHeight="1">
      <c r="A115" s="84">
        <f t="shared" si="5"/>
        <v>3</v>
      </c>
      <c r="B115" s="70" t="s">
        <v>898</v>
      </c>
      <c r="C115" s="71" t="s">
        <v>899</v>
      </c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1"/>
    </row>
    <row r="116" spans="1:19" s="2" customFormat="1" ht="21" customHeight="1">
      <c r="A116" s="84">
        <f t="shared" si="5"/>
        <v>3</v>
      </c>
      <c r="B116" s="70" t="s">
        <v>894</v>
      </c>
      <c r="C116" s="71" t="s">
        <v>897</v>
      </c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1"/>
    </row>
    <row r="117" spans="1:19" s="2" customFormat="1" ht="21" customHeight="1">
      <c r="A117" s="84">
        <f t="shared" si="5"/>
        <v>3</v>
      </c>
      <c r="B117" s="70" t="s">
        <v>194</v>
      </c>
      <c r="C117" s="71" t="s">
        <v>195</v>
      </c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1"/>
    </row>
    <row r="118" spans="1:19" s="2" customFormat="1" ht="21" customHeight="1">
      <c r="A118" s="84">
        <f t="shared" si="5"/>
        <v>3</v>
      </c>
      <c r="B118" s="70" t="s">
        <v>543</v>
      </c>
      <c r="C118" s="71" t="s">
        <v>542</v>
      </c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1"/>
    </row>
    <row r="119" spans="1:19" s="2" customFormat="1" ht="21" customHeight="1">
      <c r="A119" s="84">
        <f t="shared" si="5"/>
        <v>3</v>
      </c>
      <c r="B119" s="93" t="s">
        <v>874</v>
      </c>
      <c r="C119" s="71" t="s">
        <v>875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1"/>
    </row>
    <row r="120" spans="1:19" s="2" customFormat="1" ht="21" customHeight="1">
      <c r="A120" s="84">
        <f t="shared" si="5"/>
        <v>3</v>
      </c>
      <c r="B120" s="53"/>
      <c r="C120" s="51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1"/>
    </row>
    <row r="121" spans="1:19" s="2" customFormat="1" ht="21" customHeight="1">
      <c r="A121" s="84">
        <f t="shared" si="5"/>
        <v>3</v>
      </c>
      <c r="B121" s="53"/>
      <c r="C121" s="51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1"/>
    </row>
    <row r="122" spans="1:19" s="23" customFormat="1" ht="21" customHeight="1">
      <c r="A122" s="94">
        <f>A123</f>
        <v>3</v>
      </c>
      <c r="B122" s="70"/>
      <c r="C122" s="71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1"/>
    </row>
    <row r="123" spans="1:19" ht="21" customHeight="1">
      <c r="A123" s="84">
        <f>IF(AND(MAX(D123:R123)=0,MIN(D123:R123)=0),3,2)</f>
        <v>3</v>
      </c>
      <c r="B123" s="70"/>
      <c r="C123" s="73" t="s">
        <v>544</v>
      </c>
      <c r="D123" s="72">
        <f>SUBTOTAL(9,D124:D466)</f>
        <v>0</v>
      </c>
      <c r="E123" s="72">
        <f aca="true" t="shared" si="6" ref="E123:R123">SUBTOTAL(9,E124:E466)</f>
        <v>0</v>
      </c>
      <c r="F123" s="72">
        <f t="shared" si="6"/>
        <v>0</v>
      </c>
      <c r="G123" s="72">
        <f t="shared" si="6"/>
        <v>0</v>
      </c>
      <c r="H123" s="72">
        <f t="shared" si="6"/>
        <v>0</v>
      </c>
      <c r="I123" s="72">
        <f t="shared" si="6"/>
        <v>0</v>
      </c>
      <c r="J123" s="72">
        <f t="shared" si="6"/>
        <v>0</v>
      </c>
      <c r="K123" s="72">
        <f t="shared" si="6"/>
        <v>0</v>
      </c>
      <c r="L123" s="72">
        <f>SUBTOTAL(9,L124:L466)</f>
        <v>0</v>
      </c>
      <c r="M123" s="72">
        <f t="shared" si="6"/>
        <v>0</v>
      </c>
      <c r="N123" s="72">
        <f t="shared" si="6"/>
        <v>0</v>
      </c>
      <c r="O123" s="72">
        <f t="shared" si="6"/>
        <v>0</v>
      </c>
      <c r="P123" s="72">
        <f t="shared" si="6"/>
        <v>0</v>
      </c>
      <c r="Q123" s="72">
        <f t="shared" si="6"/>
        <v>0</v>
      </c>
      <c r="R123" s="72">
        <f t="shared" si="6"/>
        <v>0</v>
      </c>
      <c r="S123" s="89"/>
    </row>
    <row r="124" spans="1:19" ht="21" customHeight="1">
      <c r="A124" s="84"/>
      <c r="B124" s="70" t="s">
        <v>199</v>
      </c>
      <c r="C124" s="71" t="s">
        <v>200</v>
      </c>
      <c r="D124" s="72">
        <f>SUBTOTAL(9,D125:D138)</f>
        <v>0</v>
      </c>
      <c r="E124" s="72">
        <f aca="true" t="shared" si="7" ref="E124:R124">SUBTOTAL(9,E125:E138)</f>
        <v>0</v>
      </c>
      <c r="F124" s="72">
        <f t="shared" si="7"/>
        <v>0</v>
      </c>
      <c r="G124" s="72">
        <f t="shared" si="7"/>
        <v>0</v>
      </c>
      <c r="H124" s="72">
        <f t="shared" si="7"/>
        <v>0</v>
      </c>
      <c r="I124" s="72">
        <f t="shared" si="7"/>
        <v>0</v>
      </c>
      <c r="J124" s="72">
        <f t="shared" si="7"/>
        <v>0</v>
      </c>
      <c r="K124" s="72">
        <f t="shared" si="7"/>
        <v>0</v>
      </c>
      <c r="L124" s="72">
        <f>SUBTOTAL(9,L125:L138)</f>
        <v>0</v>
      </c>
      <c r="M124" s="72">
        <f t="shared" si="7"/>
        <v>0</v>
      </c>
      <c r="N124" s="72">
        <f t="shared" si="7"/>
        <v>0</v>
      </c>
      <c r="O124" s="72">
        <f t="shared" si="7"/>
        <v>0</v>
      </c>
      <c r="P124" s="72">
        <f t="shared" si="7"/>
        <v>0</v>
      </c>
      <c r="Q124" s="72">
        <f t="shared" si="7"/>
        <v>0</v>
      </c>
      <c r="R124" s="72">
        <f t="shared" si="7"/>
        <v>0</v>
      </c>
      <c r="S124" s="89"/>
    </row>
    <row r="125" spans="1:19" s="2" customFormat="1" ht="21" customHeight="1">
      <c r="A125" s="84">
        <f aca="true" t="shared" si="8" ref="A125:A138">IF(AND(MAX(D125:R125)=0,MIN(D125:R125)=0),3,2)</f>
        <v>3</v>
      </c>
      <c r="B125" s="70">
        <v>5101</v>
      </c>
      <c r="C125" s="71" t="s">
        <v>201</v>
      </c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1"/>
    </row>
    <row r="126" spans="1:19" s="2" customFormat="1" ht="21" customHeight="1">
      <c r="A126" s="84">
        <f t="shared" si="8"/>
        <v>3</v>
      </c>
      <c r="B126" s="70">
        <v>5102</v>
      </c>
      <c r="C126" s="71" t="s">
        <v>202</v>
      </c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1"/>
    </row>
    <row r="127" spans="1:19" s="2" customFormat="1" ht="21" customHeight="1">
      <c r="A127" s="84">
        <f t="shared" si="8"/>
        <v>3</v>
      </c>
      <c r="B127" s="70">
        <v>5103</v>
      </c>
      <c r="C127" s="71" t="s">
        <v>203</v>
      </c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1"/>
    </row>
    <row r="128" spans="1:19" s="2" customFormat="1" ht="21" customHeight="1">
      <c r="A128" s="84">
        <f t="shared" si="8"/>
        <v>3</v>
      </c>
      <c r="B128" s="70">
        <v>5104</v>
      </c>
      <c r="C128" s="71" t="s">
        <v>204</v>
      </c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1"/>
    </row>
    <row r="129" spans="1:19" s="2" customFormat="1" ht="21" customHeight="1">
      <c r="A129" s="84">
        <f t="shared" si="8"/>
        <v>3</v>
      </c>
      <c r="B129" s="70">
        <v>5105</v>
      </c>
      <c r="C129" s="71" t="s">
        <v>205</v>
      </c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1"/>
    </row>
    <row r="130" spans="1:19" s="2" customFormat="1" ht="21" customHeight="1">
      <c r="A130" s="84">
        <f t="shared" si="8"/>
        <v>3</v>
      </c>
      <c r="B130" s="70">
        <v>5106</v>
      </c>
      <c r="C130" s="71" t="s">
        <v>206</v>
      </c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1"/>
    </row>
    <row r="131" spans="1:19" s="2" customFormat="1" ht="21" customHeight="1">
      <c r="A131" s="84">
        <f t="shared" si="8"/>
        <v>3</v>
      </c>
      <c r="B131" s="70">
        <v>5107</v>
      </c>
      <c r="C131" s="71" t="s">
        <v>207</v>
      </c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1"/>
    </row>
    <row r="132" spans="1:19" s="2" customFormat="1" ht="21" customHeight="1">
      <c r="A132" s="84">
        <f t="shared" si="8"/>
        <v>3</v>
      </c>
      <c r="B132" s="70">
        <v>5108</v>
      </c>
      <c r="C132" s="71" t="s">
        <v>208</v>
      </c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1"/>
    </row>
    <row r="133" spans="1:19" s="2" customFormat="1" ht="21" customHeight="1">
      <c r="A133" s="84">
        <f t="shared" si="8"/>
        <v>3</v>
      </c>
      <c r="B133" s="70">
        <v>5109</v>
      </c>
      <c r="C133" s="71" t="s">
        <v>209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1"/>
    </row>
    <row r="134" spans="1:19" s="2" customFormat="1" ht="21" customHeight="1">
      <c r="A134" s="84">
        <f t="shared" si="8"/>
        <v>3</v>
      </c>
      <c r="B134" s="70">
        <v>5110</v>
      </c>
      <c r="C134" s="71" t="s">
        <v>210</v>
      </c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1"/>
    </row>
    <row r="135" spans="1:19" s="2" customFormat="1" ht="21" customHeight="1">
      <c r="A135" s="84">
        <f t="shared" si="8"/>
        <v>3</v>
      </c>
      <c r="B135" s="70">
        <v>5111</v>
      </c>
      <c r="C135" s="71" t="s">
        <v>211</v>
      </c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1"/>
    </row>
    <row r="136" spans="1:19" s="2" customFormat="1" ht="21" customHeight="1">
      <c r="A136" s="84">
        <f t="shared" si="8"/>
        <v>3</v>
      </c>
      <c r="B136" s="70">
        <v>5112</v>
      </c>
      <c r="C136" s="71" t="s">
        <v>212</v>
      </c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1"/>
    </row>
    <row r="137" spans="1:19" s="2" customFormat="1" ht="21" customHeight="1">
      <c r="A137" s="84">
        <f t="shared" si="8"/>
        <v>3</v>
      </c>
      <c r="B137" s="70">
        <v>5113</v>
      </c>
      <c r="C137" s="71" t="s">
        <v>213</v>
      </c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1"/>
    </row>
    <row r="138" spans="1:19" s="2" customFormat="1" ht="21" customHeight="1">
      <c r="A138" s="84">
        <f t="shared" si="8"/>
        <v>3</v>
      </c>
      <c r="B138" s="70">
        <v>5114</v>
      </c>
      <c r="C138" s="71" t="s">
        <v>214</v>
      </c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1"/>
    </row>
    <row r="139" spans="1:19" ht="21" customHeight="1">
      <c r="A139" s="84">
        <f>A140</f>
        <v>0</v>
      </c>
      <c r="B139" s="70"/>
      <c r="C139" s="71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1"/>
    </row>
    <row r="140" spans="1:19" ht="21" customHeight="1">
      <c r="A140" s="84"/>
      <c r="B140" s="70" t="s">
        <v>215</v>
      </c>
      <c r="C140" s="71" t="s">
        <v>216</v>
      </c>
      <c r="D140" s="72">
        <f>SUBTOTAL(9,D141:D153)</f>
        <v>0</v>
      </c>
      <c r="E140" s="72">
        <f aca="true" t="shared" si="9" ref="E140:R140">SUBTOTAL(9,E141:E153)</f>
        <v>0</v>
      </c>
      <c r="F140" s="72">
        <f t="shared" si="9"/>
        <v>0</v>
      </c>
      <c r="G140" s="72">
        <f t="shared" si="9"/>
        <v>0</v>
      </c>
      <c r="H140" s="72">
        <f t="shared" si="9"/>
        <v>0</v>
      </c>
      <c r="I140" s="72">
        <f t="shared" si="9"/>
        <v>0</v>
      </c>
      <c r="J140" s="72">
        <f t="shared" si="9"/>
        <v>0</v>
      </c>
      <c r="K140" s="72">
        <f t="shared" si="9"/>
        <v>0</v>
      </c>
      <c r="L140" s="72">
        <f>SUBTOTAL(9,L141:L153)</f>
        <v>0</v>
      </c>
      <c r="M140" s="72">
        <f t="shared" si="9"/>
        <v>0</v>
      </c>
      <c r="N140" s="72">
        <f t="shared" si="9"/>
        <v>0</v>
      </c>
      <c r="O140" s="72">
        <f t="shared" si="9"/>
        <v>0</v>
      </c>
      <c r="P140" s="72">
        <f t="shared" si="9"/>
        <v>0</v>
      </c>
      <c r="Q140" s="72">
        <f t="shared" si="9"/>
        <v>0</v>
      </c>
      <c r="R140" s="72">
        <f t="shared" si="9"/>
        <v>0</v>
      </c>
      <c r="S140" s="89"/>
    </row>
    <row r="141" spans="1:19" s="2" customFormat="1" ht="21" customHeight="1">
      <c r="A141" s="84">
        <f aca="true" t="shared" si="10" ref="A141:A153">IF(AND(MAX(D141:R141)=0,MIN(D141:R141)=0),3,2)</f>
        <v>3</v>
      </c>
      <c r="B141" s="70">
        <v>5201</v>
      </c>
      <c r="C141" s="71" t="s">
        <v>217</v>
      </c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1"/>
    </row>
    <row r="142" spans="1:19" s="2" customFormat="1" ht="21" customHeight="1">
      <c r="A142" s="84">
        <f t="shared" si="10"/>
        <v>3</v>
      </c>
      <c r="B142" s="70">
        <v>5202</v>
      </c>
      <c r="C142" s="71" t="s">
        <v>218</v>
      </c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1"/>
    </row>
    <row r="143" spans="1:19" s="2" customFormat="1" ht="21" customHeight="1">
      <c r="A143" s="84">
        <f t="shared" si="10"/>
        <v>3</v>
      </c>
      <c r="B143" s="70">
        <v>5203</v>
      </c>
      <c r="C143" s="71" t="s">
        <v>219</v>
      </c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1"/>
    </row>
    <row r="144" spans="1:19" s="2" customFormat="1" ht="21" customHeight="1">
      <c r="A144" s="84">
        <f t="shared" si="10"/>
        <v>3</v>
      </c>
      <c r="B144" s="70">
        <v>5204</v>
      </c>
      <c r="C144" s="71" t="s">
        <v>220</v>
      </c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1"/>
    </row>
    <row r="145" spans="1:19" s="2" customFormat="1" ht="21" customHeight="1">
      <c r="A145" s="84">
        <f t="shared" si="10"/>
        <v>3</v>
      </c>
      <c r="B145" s="70">
        <v>5205</v>
      </c>
      <c r="C145" s="71" t="s">
        <v>221</v>
      </c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1"/>
    </row>
    <row r="146" spans="1:19" s="2" customFormat="1" ht="21" customHeight="1">
      <c r="A146" s="84">
        <f t="shared" si="10"/>
        <v>3</v>
      </c>
      <c r="B146" s="70">
        <v>5206</v>
      </c>
      <c r="C146" s="71" t="s">
        <v>222</v>
      </c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1"/>
    </row>
    <row r="147" spans="1:19" s="2" customFormat="1" ht="21" customHeight="1">
      <c r="A147" s="84">
        <f t="shared" si="10"/>
        <v>3</v>
      </c>
      <c r="B147" s="70">
        <v>5207</v>
      </c>
      <c r="C147" s="71" t="s">
        <v>223</v>
      </c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1"/>
    </row>
    <row r="148" spans="1:19" s="2" customFormat="1" ht="21" customHeight="1">
      <c r="A148" s="84">
        <f t="shared" si="10"/>
        <v>3</v>
      </c>
      <c r="B148" s="70">
        <v>5208</v>
      </c>
      <c r="C148" s="71" t="s">
        <v>224</v>
      </c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1"/>
    </row>
    <row r="149" spans="1:19" s="2" customFormat="1" ht="21" customHeight="1">
      <c r="A149" s="84">
        <f t="shared" si="10"/>
        <v>3</v>
      </c>
      <c r="B149" s="70">
        <v>5209</v>
      </c>
      <c r="C149" s="71" t="s">
        <v>225</v>
      </c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1"/>
    </row>
    <row r="150" spans="1:19" s="2" customFormat="1" ht="21" customHeight="1">
      <c r="A150" s="84">
        <f t="shared" si="10"/>
        <v>3</v>
      </c>
      <c r="B150" s="70">
        <v>5210</v>
      </c>
      <c r="C150" s="71" t="s">
        <v>226</v>
      </c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1"/>
    </row>
    <row r="151" spans="1:19" s="2" customFormat="1" ht="21" customHeight="1">
      <c r="A151" s="84">
        <f t="shared" si="10"/>
        <v>3</v>
      </c>
      <c r="B151" s="70">
        <v>5211</v>
      </c>
      <c r="C151" s="71" t="s">
        <v>227</v>
      </c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1"/>
    </row>
    <row r="152" spans="1:19" s="2" customFormat="1" ht="21" customHeight="1">
      <c r="A152" s="84">
        <f t="shared" si="10"/>
        <v>3</v>
      </c>
      <c r="B152" s="70">
        <v>5212</v>
      </c>
      <c r="C152" s="71" t="s">
        <v>228</v>
      </c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1"/>
    </row>
    <row r="153" spans="1:19" s="2" customFormat="1" ht="21" customHeight="1">
      <c r="A153" s="84">
        <f t="shared" si="10"/>
        <v>3</v>
      </c>
      <c r="B153" s="70">
        <v>5213</v>
      </c>
      <c r="C153" s="71" t="s">
        <v>229</v>
      </c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1"/>
    </row>
    <row r="154" spans="1:19" ht="21" customHeight="1">
      <c r="A154" s="84">
        <f>A155</f>
        <v>0</v>
      </c>
      <c r="B154" s="70"/>
      <c r="C154" s="71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1"/>
    </row>
    <row r="155" spans="1:19" ht="21" customHeight="1">
      <c r="A155" s="84"/>
      <c r="B155" s="70" t="s">
        <v>230</v>
      </c>
      <c r="C155" s="71" t="s">
        <v>231</v>
      </c>
      <c r="D155" s="72">
        <f>SUBTOTAL(9,D156:D167)</f>
        <v>0</v>
      </c>
      <c r="E155" s="72">
        <f aca="true" t="shared" si="11" ref="E155:R155">SUBTOTAL(9,E156:E167)</f>
        <v>0</v>
      </c>
      <c r="F155" s="72">
        <f t="shared" si="11"/>
        <v>0</v>
      </c>
      <c r="G155" s="72">
        <f t="shared" si="11"/>
        <v>0</v>
      </c>
      <c r="H155" s="72">
        <f t="shared" si="11"/>
        <v>0</v>
      </c>
      <c r="I155" s="72">
        <f t="shared" si="11"/>
        <v>0</v>
      </c>
      <c r="J155" s="72">
        <f t="shared" si="11"/>
        <v>0</v>
      </c>
      <c r="K155" s="72">
        <f t="shared" si="11"/>
        <v>0</v>
      </c>
      <c r="L155" s="72">
        <f>SUBTOTAL(9,L156:L167)</f>
        <v>0</v>
      </c>
      <c r="M155" s="72">
        <f t="shared" si="11"/>
        <v>0</v>
      </c>
      <c r="N155" s="72">
        <f t="shared" si="11"/>
        <v>0</v>
      </c>
      <c r="O155" s="72">
        <f t="shared" si="11"/>
        <v>0</v>
      </c>
      <c r="P155" s="72">
        <f t="shared" si="11"/>
        <v>0</v>
      </c>
      <c r="Q155" s="72">
        <f t="shared" si="11"/>
        <v>0</v>
      </c>
      <c r="R155" s="72">
        <f t="shared" si="11"/>
        <v>0</v>
      </c>
      <c r="S155" s="89"/>
    </row>
    <row r="156" spans="1:19" s="2" customFormat="1" ht="21" customHeight="1">
      <c r="A156" s="84">
        <f aca="true" t="shared" si="12" ref="A156:A167">IF(AND(MAX(D156:R156)=0,MIN(D156:R156)=0),3,2)</f>
        <v>3</v>
      </c>
      <c r="B156" s="70">
        <v>5301</v>
      </c>
      <c r="C156" s="71" t="s">
        <v>232</v>
      </c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1"/>
    </row>
    <row r="157" spans="1:19" s="2" customFormat="1" ht="21" customHeight="1">
      <c r="A157" s="84">
        <f t="shared" si="12"/>
        <v>3</v>
      </c>
      <c r="B157" s="70">
        <v>5302</v>
      </c>
      <c r="C157" s="71" t="s">
        <v>233</v>
      </c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1"/>
    </row>
    <row r="158" spans="1:19" s="2" customFormat="1" ht="21" customHeight="1">
      <c r="A158" s="84">
        <f t="shared" si="12"/>
        <v>3</v>
      </c>
      <c r="B158" s="70">
        <v>5303</v>
      </c>
      <c r="C158" s="71" t="s">
        <v>234</v>
      </c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1"/>
    </row>
    <row r="159" spans="1:19" s="2" customFormat="1" ht="21" customHeight="1">
      <c r="A159" s="84">
        <f t="shared" si="12"/>
        <v>3</v>
      </c>
      <c r="B159" s="70">
        <v>5304</v>
      </c>
      <c r="C159" s="71" t="s">
        <v>235</v>
      </c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1"/>
    </row>
    <row r="160" spans="1:19" s="2" customFormat="1" ht="21" customHeight="1">
      <c r="A160" s="84">
        <f t="shared" si="12"/>
        <v>3</v>
      </c>
      <c r="B160" s="70">
        <v>5305</v>
      </c>
      <c r="C160" s="71" t="s">
        <v>236</v>
      </c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1"/>
    </row>
    <row r="161" spans="1:19" s="2" customFormat="1" ht="21" customHeight="1">
      <c r="A161" s="84">
        <f t="shared" si="12"/>
        <v>3</v>
      </c>
      <c r="B161" s="70">
        <v>5306</v>
      </c>
      <c r="C161" s="71" t="s">
        <v>237</v>
      </c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1"/>
    </row>
    <row r="162" spans="1:19" s="2" customFormat="1" ht="21" customHeight="1">
      <c r="A162" s="84">
        <f t="shared" si="12"/>
        <v>3</v>
      </c>
      <c r="B162" s="70">
        <v>5307</v>
      </c>
      <c r="C162" s="71" t="s">
        <v>238</v>
      </c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1"/>
    </row>
    <row r="163" spans="1:19" s="2" customFormat="1" ht="21" customHeight="1">
      <c r="A163" s="84">
        <f t="shared" si="12"/>
        <v>3</v>
      </c>
      <c r="B163" s="70">
        <v>5308</v>
      </c>
      <c r="C163" s="71" t="s">
        <v>239</v>
      </c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1"/>
    </row>
    <row r="164" spans="1:19" s="2" customFormat="1" ht="21" customHeight="1">
      <c r="A164" s="84">
        <f t="shared" si="12"/>
        <v>3</v>
      </c>
      <c r="B164" s="70">
        <v>5309</v>
      </c>
      <c r="C164" s="71" t="s">
        <v>240</v>
      </c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1"/>
    </row>
    <row r="165" spans="1:19" s="2" customFormat="1" ht="21" customHeight="1">
      <c r="A165" s="84">
        <f t="shared" si="12"/>
        <v>3</v>
      </c>
      <c r="B165" s="70">
        <v>5310</v>
      </c>
      <c r="C165" s="71" t="s">
        <v>241</v>
      </c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1"/>
    </row>
    <row r="166" spans="1:19" s="2" customFormat="1" ht="21" customHeight="1">
      <c r="A166" s="84">
        <f t="shared" si="12"/>
        <v>3</v>
      </c>
      <c r="B166" s="70">
        <v>5311</v>
      </c>
      <c r="C166" s="71" t="s">
        <v>242</v>
      </c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1"/>
    </row>
    <row r="167" spans="1:19" s="2" customFormat="1" ht="21" customHeight="1">
      <c r="A167" s="84">
        <f t="shared" si="12"/>
        <v>3</v>
      </c>
      <c r="B167" s="70">
        <v>5312</v>
      </c>
      <c r="C167" s="71" t="s">
        <v>243</v>
      </c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1"/>
    </row>
    <row r="168" spans="1:25" ht="21" customHeight="1">
      <c r="A168" s="84">
        <f>A169</f>
        <v>0</v>
      </c>
      <c r="B168" s="70"/>
      <c r="C168" s="71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1"/>
      <c r="T168" s="23"/>
      <c r="U168" s="23"/>
      <c r="V168" s="23"/>
      <c r="W168" s="23"/>
      <c r="X168" s="23"/>
      <c r="Y168" s="23"/>
    </row>
    <row r="169" spans="1:25" ht="21" customHeight="1">
      <c r="A169" s="84"/>
      <c r="B169" s="70" t="s">
        <v>244</v>
      </c>
      <c r="C169" s="71" t="s">
        <v>245</v>
      </c>
      <c r="D169" s="72">
        <f>SUBTOTAL(9,D170:D179)</f>
        <v>0</v>
      </c>
      <c r="E169" s="72">
        <f aca="true" t="shared" si="13" ref="E169:R169">SUBTOTAL(9,E170:E179)</f>
        <v>0</v>
      </c>
      <c r="F169" s="72">
        <f t="shared" si="13"/>
        <v>0</v>
      </c>
      <c r="G169" s="72">
        <f t="shared" si="13"/>
        <v>0</v>
      </c>
      <c r="H169" s="72">
        <f t="shared" si="13"/>
        <v>0</v>
      </c>
      <c r="I169" s="72">
        <f t="shared" si="13"/>
        <v>0</v>
      </c>
      <c r="J169" s="72">
        <f t="shared" si="13"/>
        <v>0</v>
      </c>
      <c r="K169" s="72">
        <f t="shared" si="13"/>
        <v>0</v>
      </c>
      <c r="L169" s="72">
        <f>SUBTOTAL(9,L170:L179)</f>
        <v>0</v>
      </c>
      <c r="M169" s="72">
        <f t="shared" si="13"/>
        <v>0</v>
      </c>
      <c r="N169" s="72">
        <f t="shared" si="13"/>
        <v>0</v>
      </c>
      <c r="O169" s="72">
        <f t="shared" si="13"/>
        <v>0</v>
      </c>
      <c r="P169" s="72">
        <f t="shared" si="13"/>
        <v>0</v>
      </c>
      <c r="Q169" s="72">
        <f t="shared" si="13"/>
        <v>0</v>
      </c>
      <c r="R169" s="72">
        <f t="shared" si="13"/>
        <v>0</v>
      </c>
      <c r="S169" s="89"/>
      <c r="T169" s="23"/>
      <c r="U169" s="23"/>
      <c r="V169" s="23"/>
      <c r="W169" s="23"/>
      <c r="X169" s="23"/>
      <c r="Y169" s="23"/>
    </row>
    <row r="170" spans="1:19" s="2" customFormat="1" ht="21" customHeight="1">
      <c r="A170" s="84">
        <f aca="true" t="shared" si="14" ref="A170:A179">IF(AND(MAX(D170:R170)=0,MIN(D170:R170)=0),3,2)</f>
        <v>3</v>
      </c>
      <c r="B170" s="70">
        <v>5401</v>
      </c>
      <c r="C170" s="71" t="s">
        <v>246</v>
      </c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1"/>
    </row>
    <row r="171" spans="1:19" s="2" customFormat="1" ht="21" customHeight="1">
      <c r="A171" s="84">
        <f t="shared" si="14"/>
        <v>3</v>
      </c>
      <c r="B171" s="70">
        <v>5402</v>
      </c>
      <c r="C171" s="71" t="s">
        <v>247</v>
      </c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1"/>
    </row>
    <row r="172" spans="1:19" s="2" customFormat="1" ht="21" customHeight="1">
      <c r="A172" s="84">
        <f t="shared" si="14"/>
        <v>3</v>
      </c>
      <c r="B172" s="70">
        <v>5403</v>
      </c>
      <c r="C172" s="71" t="s">
        <v>248</v>
      </c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1"/>
    </row>
    <row r="173" spans="1:19" s="2" customFormat="1" ht="21" customHeight="1">
      <c r="A173" s="84">
        <f t="shared" si="14"/>
        <v>3</v>
      </c>
      <c r="B173" s="70">
        <v>5404</v>
      </c>
      <c r="C173" s="71" t="s">
        <v>249</v>
      </c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1"/>
    </row>
    <row r="174" spans="1:19" s="2" customFormat="1" ht="21" customHeight="1">
      <c r="A174" s="84">
        <f t="shared" si="14"/>
        <v>3</v>
      </c>
      <c r="B174" s="70">
        <v>5405</v>
      </c>
      <c r="C174" s="71" t="s">
        <v>250</v>
      </c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1"/>
    </row>
    <row r="175" spans="1:19" s="2" customFormat="1" ht="21" customHeight="1">
      <c r="A175" s="84">
        <f t="shared" si="14"/>
        <v>3</v>
      </c>
      <c r="B175" s="70">
        <v>5406</v>
      </c>
      <c r="C175" s="71" t="s">
        <v>251</v>
      </c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1"/>
    </row>
    <row r="176" spans="1:19" s="2" customFormat="1" ht="21" customHeight="1">
      <c r="A176" s="84">
        <f t="shared" si="14"/>
        <v>3</v>
      </c>
      <c r="B176" s="70">
        <v>5407</v>
      </c>
      <c r="C176" s="71" t="s">
        <v>252</v>
      </c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1"/>
    </row>
    <row r="177" spans="1:19" s="2" customFormat="1" ht="21" customHeight="1">
      <c r="A177" s="84">
        <f t="shared" si="14"/>
        <v>3</v>
      </c>
      <c r="B177" s="70">
        <v>5408</v>
      </c>
      <c r="C177" s="71" t="s">
        <v>253</v>
      </c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1"/>
    </row>
    <row r="178" spans="1:19" s="2" customFormat="1" ht="21" customHeight="1">
      <c r="A178" s="84">
        <f t="shared" si="14"/>
        <v>3</v>
      </c>
      <c r="B178" s="70">
        <v>5409</v>
      </c>
      <c r="C178" s="71" t="s">
        <v>254</v>
      </c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1"/>
    </row>
    <row r="179" spans="1:19" s="2" customFormat="1" ht="21" customHeight="1">
      <c r="A179" s="84">
        <f t="shared" si="14"/>
        <v>3</v>
      </c>
      <c r="B179" s="70">
        <v>5410</v>
      </c>
      <c r="C179" s="71" t="s">
        <v>255</v>
      </c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1"/>
    </row>
    <row r="180" spans="1:19" ht="21" customHeight="1">
      <c r="A180" s="84">
        <f>A181</f>
        <v>0</v>
      </c>
      <c r="B180" s="70"/>
      <c r="C180" s="71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1"/>
    </row>
    <row r="181" spans="1:19" ht="21" customHeight="1">
      <c r="A181" s="84"/>
      <c r="B181" s="70" t="s">
        <v>256</v>
      </c>
      <c r="C181" s="71" t="s">
        <v>257</v>
      </c>
      <c r="D181" s="72">
        <f>SUBTOTAL(9,D182:D192)</f>
        <v>0</v>
      </c>
      <c r="E181" s="72">
        <f aca="true" t="shared" si="15" ref="E181:R181">SUBTOTAL(9,E182:E192)</f>
        <v>0</v>
      </c>
      <c r="F181" s="72">
        <f t="shared" si="15"/>
        <v>0</v>
      </c>
      <c r="G181" s="72">
        <f t="shared" si="15"/>
        <v>0</v>
      </c>
      <c r="H181" s="72">
        <f t="shared" si="15"/>
        <v>0</v>
      </c>
      <c r="I181" s="72">
        <f t="shared" si="15"/>
        <v>0</v>
      </c>
      <c r="J181" s="72">
        <f t="shared" si="15"/>
        <v>0</v>
      </c>
      <c r="K181" s="72">
        <f t="shared" si="15"/>
        <v>0</v>
      </c>
      <c r="L181" s="72">
        <f>SUBTOTAL(9,L182:L192)</f>
        <v>0</v>
      </c>
      <c r="M181" s="72">
        <f t="shared" si="15"/>
        <v>0</v>
      </c>
      <c r="N181" s="72">
        <f t="shared" si="15"/>
        <v>0</v>
      </c>
      <c r="O181" s="72">
        <f t="shared" si="15"/>
        <v>0</v>
      </c>
      <c r="P181" s="72">
        <f t="shared" si="15"/>
        <v>0</v>
      </c>
      <c r="Q181" s="72">
        <f t="shared" si="15"/>
        <v>0</v>
      </c>
      <c r="R181" s="72">
        <f t="shared" si="15"/>
        <v>0</v>
      </c>
      <c r="S181" s="89"/>
    </row>
    <row r="182" spans="1:19" s="2" customFormat="1" ht="21" customHeight="1">
      <c r="A182" s="84">
        <f aca="true" t="shared" si="16" ref="A182:A192">IF(AND(MAX(D182:R182)=0,MIN(D182:R182)=0),3,2)</f>
        <v>3</v>
      </c>
      <c r="B182" s="70">
        <v>5501</v>
      </c>
      <c r="C182" s="71" t="s">
        <v>258</v>
      </c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1"/>
    </row>
    <row r="183" spans="1:19" s="2" customFormat="1" ht="21" customHeight="1">
      <c r="A183" s="84">
        <f t="shared" si="16"/>
        <v>3</v>
      </c>
      <c r="B183" s="70">
        <v>5502</v>
      </c>
      <c r="C183" s="71" t="s">
        <v>259</v>
      </c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1"/>
    </row>
    <row r="184" spans="1:19" s="2" customFormat="1" ht="21" customHeight="1">
      <c r="A184" s="84">
        <f t="shared" si="16"/>
        <v>3</v>
      </c>
      <c r="B184" s="70">
        <v>5503</v>
      </c>
      <c r="C184" s="71" t="s">
        <v>260</v>
      </c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1"/>
    </row>
    <row r="185" spans="1:19" s="2" customFormat="1" ht="21" customHeight="1">
      <c r="A185" s="84">
        <f t="shared" si="16"/>
        <v>3</v>
      </c>
      <c r="B185" s="70">
        <v>5504</v>
      </c>
      <c r="C185" s="71" t="s">
        <v>261</v>
      </c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1"/>
    </row>
    <row r="186" spans="1:19" s="2" customFormat="1" ht="21" customHeight="1">
      <c r="A186" s="84">
        <f t="shared" si="16"/>
        <v>3</v>
      </c>
      <c r="B186" s="70">
        <v>5505</v>
      </c>
      <c r="C186" s="71" t="s">
        <v>262</v>
      </c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1"/>
    </row>
    <row r="187" spans="1:19" s="2" customFormat="1" ht="21" customHeight="1">
      <c r="A187" s="84">
        <f t="shared" si="16"/>
        <v>3</v>
      </c>
      <c r="B187" s="70">
        <v>5506</v>
      </c>
      <c r="C187" s="71" t="s">
        <v>263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1"/>
    </row>
    <row r="188" spans="1:19" s="2" customFormat="1" ht="21" customHeight="1">
      <c r="A188" s="84">
        <f t="shared" si="16"/>
        <v>3</v>
      </c>
      <c r="B188" s="70">
        <v>5507</v>
      </c>
      <c r="C188" s="71" t="s">
        <v>264</v>
      </c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1"/>
    </row>
    <row r="189" spans="1:19" s="2" customFormat="1" ht="21" customHeight="1">
      <c r="A189" s="84">
        <f t="shared" si="16"/>
        <v>3</v>
      </c>
      <c r="B189" s="70">
        <v>5508</v>
      </c>
      <c r="C189" s="71" t="s">
        <v>265</v>
      </c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1"/>
    </row>
    <row r="190" spans="1:19" s="2" customFormat="1" ht="21" customHeight="1">
      <c r="A190" s="84">
        <f t="shared" si="16"/>
        <v>3</v>
      </c>
      <c r="B190" s="70">
        <v>5509</v>
      </c>
      <c r="C190" s="71" t="s">
        <v>266</v>
      </c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1"/>
    </row>
    <row r="191" spans="1:19" s="2" customFormat="1" ht="21" customHeight="1">
      <c r="A191" s="84">
        <f t="shared" si="16"/>
        <v>3</v>
      </c>
      <c r="B191" s="70">
        <v>5510</v>
      </c>
      <c r="C191" s="71" t="s">
        <v>267</v>
      </c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1"/>
    </row>
    <row r="192" spans="1:19" s="2" customFormat="1" ht="21" customHeight="1">
      <c r="A192" s="84">
        <f t="shared" si="16"/>
        <v>3</v>
      </c>
      <c r="B192" s="70">
        <v>5511</v>
      </c>
      <c r="C192" s="71" t="s">
        <v>268</v>
      </c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1"/>
    </row>
    <row r="193" spans="1:19" ht="21" customHeight="1">
      <c r="A193" s="84">
        <f>A194</f>
        <v>0</v>
      </c>
      <c r="B193" s="70"/>
      <c r="C193" s="71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1"/>
    </row>
    <row r="194" spans="1:19" ht="21" customHeight="1">
      <c r="A194" s="84"/>
      <c r="B194" s="70" t="s">
        <v>269</v>
      </c>
      <c r="C194" s="71" t="s">
        <v>270</v>
      </c>
      <c r="D194" s="72">
        <f>SUBTOTAL(9,D195:D204)</f>
        <v>0</v>
      </c>
      <c r="E194" s="72">
        <f aca="true" t="shared" si="17" ref="E194:R194">SUBTOTAL(9,E195:E204)</f>
        <v>0</v>
      </c>
      <c r="F194" s="72">
        <f t="shared" si="17"/>
        <v>0</v>
      </c>
      <c r="G194" s="72">
        <f t="shared" si="17"/>
        <v>0</v>
      </c>
      <c r="H194" s="72">
        <f t="shared" si="17"/>
        <v>0</v>
      </c>
      <c r="I194" s="72">
        <f t="shared" si="17"/>
        <v>0</v>
      </c>
      <c r="J194" s="72">
        <f t="shared" si="17"/>
        <v>0</v>
      </c>
      <c r="K194" s="72">
        <f t="shared" si="17"/>
        <v>0</v>
      </c>
      <c r="L194" s="72">
        <f>SUBTOTAL(9,L195:L204)</f>
        <v>0</v>
      </c>
      <c r="M194" s="72">
        <f t="shared" si="17"/>
        <v>0</v>
      </c>
      <c r="N194" s="72">
        <f t="shared" si="17"/>
        <v>0</v>
      </c>
      <c r="O194" s="72">
        <f t="shared" si="17"/>
        <v>0</v>
      </c>
      <c r="P194" s="72">
        <f t="shared" si="17"/>
        <v>0</v>
      </c>
      <c r="Q194" s="72">
        <f t="shared" si="17"/>
        <v>0</v>
      </c>
      <c r="R194" s="72">
        <f t="shared" si="17"/>
        <v>0</v>
      </c>
      <c r="S194" s="89"/>
    </row>
    <row r="195" spans="1:19" s="2" customFormat="1" ht="21" customHeight="1">
      <c r="A195" s="84">
        <f aca="true" t="shared" si="18" ref="A195:A204">IF(AND(MAX(D195:R195)=0,MIN(D195:R195)=0),3,2)</f>
        <v>3</v>
      </c>
      <c r="B195" s="70">
        <v>5601</v>
      </c>
      <c r="C195" s="71" t="s">
        <v>271</v>
      </c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1"/>
    </row>
    <row r="196" spans="1:19" s="2" customFormat="1" ht="21" customHeight="1">
      <c r="A196" s="84">
        <f t="shared" si="18"/>
        <v>3</v>
      </c>
      <c r="B196" s="70">
        <v>5602</v>
      </c>
      <c r="C196" s="71" t="s">
        <v>272</v>
      </c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1"/>
    </row>
    <row r="197" spans="1:19" s="2" customFormat="1" ht="21" customHeight="1">
      <c r="A197" s="84">
        <f t="shared" si="18"/>
        <v>3</v>
      </c>
      <c r="B197" s="70">
        <v>5603</v>
      </c>
      <c r="C197" s="71" t="s">
        <v>273</v>
      </c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1"/>
    </row>
    <row r="198" spans="1:19" s="2" customFormat="1" ht="21" customHeight="1">
      <c r="A198" s="84">
        <f t="shared" si="18"/>
        <v>3</v>
      </c>
      <c r="B198" s="70">
        <v>5605</v>
      </c>
      <c r="C198" s="71" t="s">
        <v>275</v>
      </c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1"/>
    </row>
    <row r="199" spans="1:19" s="2" customFormat="1" ht="21" customHeight="1">
      <c r="A199" s="84">
        <f t="shared" si="18"/>
        <v>3</v>
      </c>
      <c r="B199" s="70">
        <v>5606</v>
      </c>
      <c r="C199" s="71" t="s">
        <v>276</v>
      </c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1"/>
    </row>
    <row r="200" spans="1:19" s="2" customFormat="1" ht="21" customHeight="1">
      <c r="A200" s="84">
        <f t="shared" si="18"/>
        <v>3</v>
      </c>
      <c r="B200" s="70">
        <v>5607</v>
      </c>
      <c r="C200" s="71" t="s">
        <v>277</v>
      </c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1"/>
    </row>
    <row r="201" spans="1:19" s="2" customFormat="1" ht="21" customHeight="1">
      <c r="A201" s="84">
        <f t="shared" si="18"/>
        <v>3</v>
      </c>
      <c r="B201" s="70">
        <v>5608</v>
      </c>
      <c r="C201" s="71" t="s">
        <v>278</v>
      </c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1"/>
    </row>
    <row r="202" spans="1:19" s="2" customFormat="1" ht="21" customHeight="1">
      <c r="A202" s="84">
        <f t="shared" si="18"/>
        <v>3</v>
      </c>
      <c r="B202" s="70">
        <v>5609</v>
      </c>
      <c r="C202" s="71" t="s">
        <v>279</v>
      </c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1"/>
    </row>
    <row r="203" spans="1:19" s="2" customFormat="1" ht="21" customHeight="1">
      <c r="A203" s="84">
        <f t="shared" si="18"/>
        <v>3</v>
      </c>
      <c r="B203" s="70">
        <v>5610</v>
      </c>
      <c r="C203" s="71" t="s">
        <v>280</v>
      </c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1"/>
    </row>
    <row r="204" spans="1:19" s="2" customFormat="1" ht="21" customHeight="1">
      <c r="A204" s="84">
        <f t="shared" si="18"/>
        <v>3</v>
      </c>
      <c r="B204" s="70">
        <v>5611</v>
      </c>
      <c r="C204" s="71" t="s">
        <v>281</v>
      </c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1"/>
    </row>
    <row r="205" spans="1:20" ht="21" customHeight="1">
      <c r="A205" s="84">
        <f>A206</f>
        <v>0</v>
      </c>
      <c r="B205" s="70"/>
      <c r="C205" s="71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1"/>
      <c r="T205" s="23"/>
    </row>
    <row r="206" spans="1:20" ht="21" customHeight="1">
      <c r="A206" s="84"/>
      <c r="B206" s="70" t="s">
        <v>282</v>
      </c>
      <c r="C206" s="71" t="s">
        <v>283</v>
      </c>
      <c r="D206" s="72">
        <f>SUBTOTAL(9,D207:D210)</f>
        <v>0</v>
      </c>
      <c r="E206" s="72">
        <f aca="true" t="shared" si="19" ref="E206:R206">SUBTOTAL(9,E207:E210)</f>
        <v>0</v>
      </c>
      <c r="F206" s="72">
        <f t="shared" si="19"/>
        <v>0</v>
      </c>
      <c r="G206" s="72">
        <f t="shared" si="19"/>
        <v>0</v>
      </c>
      <c r="H206" s="72">
        <f t="shared" si="19"/>
        <v>0</v>
      </c>
      <c r="I206" s="72">
        <f t="shared" si="19"/>
        <v>0</v>
      </c>
      <c r="J206" s="72">
        <f t="shared" si="19"/>
        <v>0</v>
      </c>
      <c r="K206" s="72">
        <f t="shared" si="19"/>
        <v>0</v>
      </c>
      <c r="L206" s="72">
        <f>SUBTOTAL(9,L207:L210)</f>
        <v>0</v>
      </c>
      <c r="M206" s="72">
        <f t="shared" si="19"/>
        <v>0</v>
      </c>
      <c r="N206" s="72">
        <f t="shared" si="19"/>
        <v>0</v>
      </c>
      <c r="O206" s="72">
        <f t="shared" si="19"/>
        <v>0</v>
      </c>
      <c r="P206" s="72">
        <f t="shared" si="19"/>
        <v>0</v>
      </c>
      <c r="Q206" s="72">
        <f t="shared" si="19"/>
        <v>0</v>
      </c>
      <c r="R206" s="72">
        <f t="shared" si="19"/>
        <v>0</v>
      </c>
      <c r="S206" s="89"/>
      <c r="T206" s="23"/>
    </row>
    <row r="207" spans="1:19" s="2" customFormat="1" ht="21" customHeight="1">
      <c r="A207" s="84">
        <f>IF(AND(MAX(D207:R207)=0,MIN(D207:R207)=0),3,2)</f>
        <v>3</v>
      </c>
      <c r="B207" s="70">
        <v>5701</v>
      </c>
      <c r="C207" s="71" t="s">
        <v>284</v>
      </c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1"/>
    </row>
    <row r="208" spans="1:19" s="2" customFormat="1" ht="21" customHeight="1">
      <c r="A208" s="84">
        <f>IF(AND(MAX(D208:R208)=0,MIN(D208:R208)=0),3,2)</f>
        <v>3</v>
      </c>
      <c r="B208" s="70">
        <v>5702</v>
      </c>
      <c r="C208" s="71" t="s">
        <v>285</v>
      </c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1"/>
    </row>
    <row r="209" spans="1:19" s="2" customFormat="1" ht="21" customHeight="1">
      <c r="A209" s="84">
        <f>IF(AND(MAX(D209:R209)=0,MIN(D209:R209)=0),3,2)</f>
        <v>3</v>
      </c>
      <c r="B209" s="70">
        <v>5703</v>
      </c>
      <c r="C209" s="71" t="s">
        <v>286</v>
      </c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1"/>
    </row>
    <row r="210" spans="1:19" s="2" customFormat="1" ht="21" customHeight="1">
      <c r="A210" s="84">
        <f>IF(AND(MAX(D210:R210)=0,MIN(D210:R210)=0),3,2)</f>
        <v>3</v>
      </c>
      <c r="B210" s="70">
        <v>5704</v>
      </c>
      <c r="C210" s="71" t="s">
        <v>287</v>
      </c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1"/>
    </row>
    <row r="211" spans="1:19" ht="21" customHeight="1">
      <c r="A211" s="84">
        <f>A212</f>
        <v>0</v>
      </c>
      <c r="B211" s="70"/>
      <c r="C211" s="71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1"/>
    </row>
    <row r="212" spans="1:19" ht="21" customHeight="1">
      <c r="A212" s="84"/>
      <c r="B212" s="70" t="s">
        <v>288</v>
      </c>
      <c r="C212" s="71" t="s">
        <v>289</v>
      </c>
      <c r="D212" s="72">
        <f>SUBTOTAL(9,D213:D220)</f>
        <v>0</v>
      </c>
      <c r="E212" s="72">
        <f aca="true" t="shared" si="20" ref="E212:R212">SUBTOTAL(9,E213:E220)</f>
        <v>0</v>
      </c>
      <c r="F212" s="72">
        <f t="shared" si="20"/>
        <v>0</v>
      </c>
      <c r="G212" s="72">
        <f t="shared" si="20"/>
        <v>0</v>
      </c>
      <c r="H212" s="72">
        <f t="shared" si="20"/>
        <v>0</v>
      </c>
      <c r="I212" s="72">
        <f t="shared" si="20"/>
        <v>0</v>
      </c>
      <c r="J212" s="72">
        <f t="shared" si="20"/>
        <v>0</v>
      </c>
      <c r="K212" s="72">
        <f t="shared" si="20"/>
        <v>0</v>
      </c>
      <c r="L212" s="72">
        <f>SUBTOTAL(9,L213:L220)</f>
        <v>0</v>
      </c>
      <c r="M212" s="72">
        <f t="shared" si="20"/>
        <v>0</v>
      </c>
      <c r="N212" s="72">
        <f t="shared" si="20"/>
        <v>0</v>
      </c>
      <c r="O212" s="72">
        <f t="shared" si="20"/>
        <v>0</v>
      </c>
      <c r="P212" s="72">
        <f t="shared" si="20"/>
        <v>0</v>
      </c>
      <c r="Q212" s="72">
        <f t="shared" si="20"/>
        <v>0</v>
      </c>
      <c r="R212" s="72">
        <f t="shared" si="20"/>
        <v>0</v>
      </c>
      <c r="S212" s="89"/>
    </row>
    <row r="213" spans="1:19" s="2" customFormat="1" ht="21" customHeight="1">
      <c r="A213" s="84">
        <f aca="true" t="shared" si="21" ref="A213:A220">IF(AND(MAX(D213:R213)=0,MIN(D213:R213)=0),3,2)</f>
        <v>3</v>
      </c>
      <c r="B213" s="70">
        <v>5801</v>
      </c>
      <c r="C213" s="71" t="s">
        <v>290</v>
      </c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1"/>
    </row>
    <row r="214" spans="1:19" s="2" customFormat="1" ht="21" customHeight="1">
      <c r="A214" s="84">
        <f t="shared" si="21"/>
        <v>3</v>
      </c>
      <c r="B214" s="70">
        <v>5802</v>
      </c>
      <c r="C214" s="71" t="s">
        <v>291</v>
      </c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1"/>
    </row>
    <row r="215" spans="1:19" s="2" customFormat="1" ht="21" customHeight="1">
      <c r="A215" s="84">
        <f t="shared" si="21"/>
        <v>3</v>
      </c>
      <c r="B215" s="70">
        <v>5803</v>
      </c>
      <c r="C215" s="71" t="s">
        <v>292</v>
      </c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1"/>
    </row>
    <row r="216" spans="1:19" s="2" customFormat="1" ht="21" customHeight="1">
      <c r="A216" s="84">
        <f t="shared" si="21"/>
        <v>3</v>
      </c>
      <c r="B216" s="70">
        <v>5804</v>
      </c>
      <c r="C216" s="71" t="s">
        <v>293</v>
      </c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1"/>
    </row>
    <row r="217" spans="1:19" s="2" customFormat="1" ht="21" customHeight="1">
      <c r="A217" s="84">
        <f t="shared" si="21"/>
        <v>3</v>
      </c>
      <c r="B217" s="70">
        <v>5805</v>
      </c>
      <c r="C217" s="71" t="s">
        <v>294</v>
      </c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1"/>
    </row>
    <row r="218" spans="1:19" s="2" customFormat="1" ht="21" customHeight="1">
      <c r="A218" s="84">
        <f t="shared" si="21"/>
        <v>3</v>
      </c>
      <c r="B218" s="70">
        <v>5806</v>
      </c>
      <c r="C218" s="71" t="s">
        <v>295</v>
      </c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1"/>
    </row>
    <row r="219" spans="1:19" s="2" customFormat="1" ht="21" customHeight="1">
      <c r="A219" s="84">
        <f t="shared" si="21"/>
        <v>3</v>
      </c>
      <c r="B219" s="70">
        <v>5807</v>
      </c>
      <c r="C219" s="71" t="s">
        <v>296</v>
      </c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1"/>
    </row>
    <row r="220" spans="1:19" s="2" customFormat="1" ht="21" customHeight="1">
      <c r="A220" s="84">
        <f t="shared" si="21"/>
        <v>3</v>
      </c>
      <c r="B220" s="70">
        <v>5808</v>
      </c>
      <c r="C220" s="71" t="s">
        <v>297</v>
      </c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1"/>
    </row>
    <row r="221" spans="1:19" ht="21" customHeight="1">
      <c r="A221" s="84">
        <f>A222</f>
        <v>0</v>
      </c>
      <c r="B221" s="70"/>
      <c r="C221" s="71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1"/>
    </row>
    <row r="222" spans="1:19" ht="21" customHeight="1">
      <c r="A222" s="84"/>
      <c r="B222" s="70" t="s">
        <v>298</v>
      </c>
      <c r="C222" s="71" t="s">
        <v>299</v>
      </c>
      <c r="D222" s="72">
        <f>SUBTOTAL(9,D223:D229)</f>
        <v>0</v>
      </c>
      <c r="E222" s="72">
        <f aca="true" t="shared" si="22" ref="E222:R222">SUBTOTAL(9,E223:E229)</f>
        <v>0</v>
      </c>
      <c r="F222" s="72">
        <f t="shared" si="22"/>
        <v>0</v>
      </c>
      <c r="G222" s="72">
        <f t="shared" si="22"/>
        <v>0</v>
      </c>
      <c r="H222" s="72">
        <f t="shared" si="22"/>
        <v>0</v>
      </c>
      <c r="I222" s="72">
        <f t="shared" si="22"/>
        <v>0</v>
      </c>
      <c r="J222" s="72">
        <f t="shared" si="22"/>
        <v>0</v>
      </c>
      <c r="K222" s="72">
        <f t="shared" si="22"/>
        <v>0</v>
      </c>
      <c r="L222" s="72">
        <f>SUBTOTAL(9,L223:L229)</f>
        <v>0</v>
      </c>
      <c r="M222" s="72">
        <f t="shared" si="22"/>
        <v>0</v>
      </c>
      <c r="N222" s="72">
        <f t="shared" si="22"/>
        <v>0</v>
      </c>
      <c r="O222" s="72">
        <f t="shared" si="22"/>
        <v>0</v>
      </c>
      <c r="P222" s="72">
        <f t="shared" si="22"/>
        <v>0</v>
      </c>
      <c r="Q222" s="72">
        <f t="shared" si="22"/>
        <v>0</v>
      </c>
      <c r="R222" s="72">
        <f t="shared" si="22"/>
        <v>0</v>
      </c>
      <c r="S222" s="89"/>
    </row>
    <row r="223" spans="1:19" s="2" customFormat="1" ht="21" customHeight="1">
      <c r="A223" s="84">
        <f aca="true" t="shared" si="23" ref="A223:A229">IF(AND(MAX(D223:R223)=0,MIN(D223:R223)=0),3,2)</f>
        <v>3</v>
      </c>
      <c r="B223" s="70">
        <v>5901</v>
      </c>
      <c r="C223" s="71" t="s">
        <v>300</v>
      </c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1"/>
    </row>
    <row r="224" spans="1:19" s="2" customFormat="1" ht="21" customHeight="1">
      <c r="A224" s="84">
        <f t="shared" si="23"/>
        <v>3</v>
      </c>
      <c r="B224" s="70">
        <v>5902</v>
      </c>
      <c r="C224" s="71" t="s">
        <v>301</v>
      </c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1"/>
    </row>
    <row r="225" spans="1:19" s="2" customFormat="1" ht="21" customHeight="1">
      <c r="A225" s="84">
        <f t="shared" si="23"/>
        <v>3</v>
      </c>
      <c r="B225" s="70">
        <v>5903</v>
      </c>
      <c r="C225" s="71" t="s">
        <v>302</v>
      </c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1"/>
    </row>
    <row r="226" spans="1:19" s="2" customFormat="1" ht="21" customHeight="1">
      <c r="A226" s="84">
        <f t="shared" si="23"/>
        <v>3</v>
      </c>
      <c r="B226" s="70">
        <v>5904</v>
      </c>
      <c r="C226" s="71" t="s">
        <v>303</v>
      </c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1"/>
    </row>
    <row r="227" spans="1:19" s="2" customFormat="1" ht="21" customHeight="1">
      <c r="A227" s="84">
        <f t="shared" si="23"/>
        <v>3</v>
      </c>
      <c r="B227" s="70">
        <v>5905</v>
      </c>
      <c r="C227" s="71" t="s">
        <v>304</v>
      </c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1"/>
    </row>
    <row r="228" spans="1:19" s="2" customFormat="1" ht="21" customHeight="1">
      <c r="A228" s="84">
        <f t="shared" si="23"/>
        <v>3</v>
      </c>
      <c r="B228" s="70">
        <v>5906</v>
      </c>
      <c r="C228" s="71" t="s">
        <v>305</v>
      </c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1"/>
    </row>
    <row r="229" spans="1:19" s="2" customFormat="1" ht="21" customHeight="1">
      <c r="A229" s="84">
        <f t="shared" si="23"/>
        <v>3</v>
      </c>
      <c r="B229" s="70">
        <v>5907</v>
      </c>
      <c r="C229" s="71" t="s">
        <v>306</v>
      </c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1"/>
    </row>
    <row r="230" spans="1:19" ht="21" customHeight="1">
      <c r="A230" s="84">
        <f>A231</f>
        <v>0</v>
      </c>
      <c r="B230" s="70"/>
      <c r="C230" s="71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1"/>
    </row>
    <row r="231" spans="1:19" ht="21" customHeight="1">
      <c r="A231" s="84"/>
      <c r="B231" s="70" t="s">
        <v>307</v>
      </c>
      <c r="C231" s="71" t="s">
        <v>308</v>
      </c>
      <c r="D231" s="72">
        <f>SUBTOTAL(9,D232:D240)</f>
        <v>0</v>
      </c>
      <c r="E231" s="72">
        <f aca="true" t="shared" si="24" ref="E231:R231">SUBTOTAL(9,E232:E240)</f>
        <v>0</v>
      </c>
      <c r="F231" s="72">
        <f t="shared" si="24"/>
        <v>0</v>
      </c>
      <c r="G231" s="72">
        <f t="shared" si="24"/>
        <v>0</v>
      </c>
      <c r="H231" s="72">
        <f t="shared" si="24"/>
        <v>0</v>
      </c>
      <c r="I231" s="72">
        <f t="shared" si="24"/>
        <v>0</v>
      </c>
      <c r="J231" s="72">
        <f t="shared" si="24"/>
        <v>0</v>
      </c>
      <c r="K231" s="72">
        <f t="shared" si="24"/>
        <v>0</v>
      </c>
      <c r="L231" s="72">
        <f>SUBTOTAL(9,L232:L240)</f>
        <v>0</v>
      </c>
      <c r="M231" s="72">
        <f t="shared" si="24"/>
        <v>0</v>
      </c>
      <c r="N231" s="72">
        <f t="shared" si="24"/>
        <v>0</v>
      </c>
      <c r="O231" s="72">
        <f t="shared" si="24"/>
        <v>0</v>
      </c>
      <c r="P231" s="72">
        <f t="shared" si="24"/>
        <v>0</v>
      </c>
      <c r="Q231" s="72">
        <f t="shared" si="24"/>
        <v>0</v>
      </c>
      <c r="R231" s="72">
        <f t="shared" si="24"/>
        <v>0</v>
      </c>
      <c r="S231" s="89"/>
    </row>
    <row r="232" spans="1:19" s="2" customFormat="1" ht="21" customHeight="1">
      <c r="A232" s="84">
        <f aca="true" t="shared" si="25" ref="A232:A240">IF(AND(MAX(D232:R232)=0,MIN(D232:R232)=0),3,2)</f>
        <v>3</v>
      </c>
      <c r="B232" s="70">
        <v>6001</v>
      </c>
      <c r="C232" s="71" t="s">
        <v>309</v>
      </c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1"/>
    </row>
    <row r="233" spans="1:19" s="2" customFormat="1" ht="21" customHeight="1">
      <c r="A233" s="84">
        <f t="shared" si="25"/>
        <v>3</v>
      </c>
      <c r="B233" s="70">
        <v>6002</v>
      </c>
      <c r="C233" s="71" t="s">
        <v>310</v>
      </c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1"/>
    </row>
    <row r="234" spans="1:19" s="2" customFormat="1" ht="21" customHeight="1">
      <c r="A234" s="84">
        <f t="shared" si="25"/>
        <v>3</v>
      </c>
      <c r="B234" s="70">
        <v>6003</v>
      </c>
      <c r="C234" s="71" t="s">
        <v>311</v>
      </c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1"/>
    </row>
    <row r="235" spans="1:19" s="2" customFormat="1" ht="21" customHeight="1">
      <c r="A235" s="84">
        <f t="shared" si="25"/>
        <v>3</v>
      </c>
      <c r="B235" s="70">
        <v>6004</v>
      </c>
      <c r="C235" s="71" t="s">
        <v>312</v>
      </c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1"/>
    </row>
    <row r="236" spans="1:19" s="2" customFormat="1" ht="21" customHeight="1">
      <c r="A236" s="84">
        <f t="shared" si="25"/>
        <v>3</v>
      </c>
      <c r="B236" s="70">
        <v>6005</v>
      </c>
      <c r="C236" s="71" t="s">
        <v>313</v>
      </c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1"/>
    </row>
    <row r="237" spans="1:19" s="2" customFormat="1" ht="21" customHeight="1">
      <c r="A237" s="84">
        <f t="shared" si="25"/>
        <v>3</v>
      </c>
      <c r="B237" s="70">
        <v>6006</v>
      </c>
      <c r="C237" s="71" t="s">
        <v>314</v>
      </c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1"/>
    </row>
    <row r="238" spans="1:19" s="2" customFormat="1" ht="21" customHeight="1">
      <c r="A238" s="84">
        <f t="shared" si="25"/>
        <v>3</v>
      </c>
      <c r="B238" s="70">
        <v>6007</v>
      </c>
      <c r="C238" s="71" t="s">
        <v>315</v>
      </c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1"/>
    </row>
    <row r="239" spans="1:19" s="2" customFormat="1" ht="21" customHeight="1">
      <c r="A239" s="84">
        <f t="shared" si="25"/>
        <v>3</v>
      </c>
      <c r="B239" s="70">
        <v>6008</v>
      </c>
      <c r="C239" s="71" t="s">
        <v>316</v>
      </c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1"/>
    </row>
    <row r="240" spans="1:19" s="2" customFormat="1" ht="21" customHeight="1">
      <c r="A240" s="84">
        <f t="shared" si="25"/>
        <v>3</v>
      </c>
      <c r="B240" s="70">
        <v>6009</v>
      </c>
      <c r="C240" s="71" t="s">
        <v>317</v>
      </c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1"/>
    </row>
    <row r="241" spans="1:19" ht="21" customHeight="1">
      <c r="A241" s="84">
        <f>A242</f>
        <v>0</v>
      </c>
      <c r="B241" s="70"/>
      <c r="C241" s="71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1"/>
    </row>
    <row r="242" spans="1:19" ht="21" customHeight="1">
      <c r="A242" s="84"/>
      <c r="B242" s="70" t="s">
        <v>318</v>
      </c>
      <c r="C242" s="71" t="s">
        <v>319</v>
      </c>
      <c r="D242" s="72">
        <f>SUBTOTAL(9,D243:D250)</f>
        <v>0</v>
      </c>
      <c r="E242" s="72">
        <f aca="true" t="shared" si="26" ref="E242:R242">SUBTOTAL(9,E243:E250)</f>
        <v>0</v>
      </c>
      <c r="F242" s="72">
        <f t="shared" si="26"/>
        <v>0</v>
      </c>
      <c r="G242" s="72">
        <f t="shared" si="26"/>
        <v>0</v>
      </c>
      <c r="H242" s="72">
        <f t="shared" si="26"/>
        <v>0</v>
      </c>
      <c r="I242" s="72">
        <f t="shared" si="26"/>
        <v>0</v>
      </c>
      <c r="J242" s="72">
        <f t="shared" si="26"/>
        <v>0</v>
      </c>
      <c r="K242" s="72">
        <f t="shared" si="26"/>
        <v>0</v>
      </c>
      <c r="L242" s="72">
        <f>SUBTOTAL(9,L243:L250)</f>
        <v>0</v>
      </c>
      <c r="M242" s="72">
        <f t="shared" si="26"/>
        <v>0</v>
      </c>
      <c r="N242" s="72">
        <f t="shared" si="26"/>
        <v>0</v>
      </c>
      <c r="O242" s="72">
        <f t="shared" si="26"/>
        <v>0</v>
      </c>
      <c r="P242" s="72">
        <f t="shared" si="26"/>
        <v>0</v>
      </c>
      <c r="Q242" s="72">
        <f t="shared" si="26"/>
        <v>0</v>
      </c>
      <c r="R242" s="72">
        <f t="shared" si="26"/>
        <v>0</v>
      </c>
      <c r="S242" s="89"/>
    </row>
    <row r="243" spans="1:19" s="2" customFormat="1" ht="21" customHeight="1">
      <c r="A243" s="84">
        <f aca="true" t="shared" si="27" ref="A243:A250">IF(AND(MAX(D243:R243)=0,MIN(D243:R243)=0),3,2)</f>
        <v>3</v>
      </c>
      <c r="B243" s="70">
        <v>6101</v>
      </c>
      <c r="C243" s="71" t="s">
        <v>320</v>
      </c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1"/>
    </row>
    <row r="244" spans="1:19" s="2" customFormat="1" ht="21" customHeight="1">
      <c r="A244" s="84">
        <f t="shared" si="27"/>
        <v>3</v>
      </c>
      <c r="B244" s="70">
        <v>6102</v>
      </c>
      <c r="C244" s="71" t="s">
        <v>321</v>
      </c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1"/>
    </row>
    <row r="245" spans="1:19" s="2" customFormat="1" ht="21" customHeight="1">
      <c r="A245" s="84">
        <f t="shared" si="27"/>
        <v>3</v>
      </c>
      <c r="B245" s="70">
        <v>6103</v>
      </c>
      <c r="C245" s="71" t="s">
        <v>322</v>
      </c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1"/>
    </row>
    <row r="246" spans="1:19" s="2" customFormat="1" ht="21" customHeight="1">
      <c r="A246" s="84">
        <f t="shared" si="27"/>
        <v>3</v>
      </c>
      <c r="B246" s="70">
        <v>6104</v>
      </c>
      <c r="C246" s="71" t="s">
        <v>323</v>
      </c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1"/>
    </row>
    <row r="247" spans="1:19" s="2" customFormat="1" ht="21" customHeight="1">
      <c r="A247" s="84">
        <f t="shared" si="27"/>
        <v>3</v>
      </c>
      <c r="B247" s="70">
        <v>6105</v>
      </c>
      <c r="C247" s="71" t="s">
        <v>324</v>
      </c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1"/>
    </row>
    <row r="248" spans="1:19" s="2" customFormat="1" ht="21" customHeight="1">
      <c r="A248" s="84">
        <f t="shared" si="27"/>
        <v>3</v>
      </c>
      <c r="B248" s="70">
        <v>6106</v>
      </c>
      <c r="C248" s="71" t="s">
        <v>325</v>
      </c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1"/>
    </row>
    <row r="249" spans="1:19" s="2" customFormat="1" ht="21" customHeight="1">
      <c r="A249" s="84">
        <f t="shared" si="27"/>
        <v>3</v>
      </c>
      <c r="B249" s="70">
        <v>6107</v>
      </c>
      <c r="C249" s="71" t="s">
        <v>326</v>
      </c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1"/>
    </row>
    <row r="250" spans="1:19" s="2" customFormat="1" ht="21" customHeight="1">
      <c r="A250" s="84">
        <f t="shared" si="27"/>
        <v>3</v>
      </c>
      <c r="B250" s="70">
        <v>6108</v>
      </c>
      <c r="C250" s="71" t="s">
        <v>327</v>
      </c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1"/>
    </row>
    <row r="251" spans="1:19" ht="21" customHeight="1">
      <c r="A251" s="84">
        <f>A252</f>
        <v>0</v>
      </c>
      <c r="B251" s="70"/>
      <c r="C251" s="71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1"/>
    </row>
    <row r="252" spans="1:19" ht="21" customHeight="1">
      <c r="A252" s="84"/>
      <c r="B252" s="70" t="s">
        <v>328</v>
      </c>
      <c r="C252" s="71" t="s">
        <v>329</v>
      </c>
      <c r="D252" s="72">
        <f>SUBTOTAL(9,D253:D263)</f>
        <v>0</v>
      </c>
      <c r="E252" s="72">
        <f aca="true" t="shared" si="28" ref="E252:R252">SUBTOTAL(9,E253:E263)</f>
        <v>0</v>
      </c>
      <c r="F252" s="72">
        <f t="shared" si="28"/>
        <v>0</v>
      </c>
      <c r="G252" s="72">
        <f t="shared" si="28"/>
        <v>0</v>
      </c>
      <c r="H252" s="72">
        <f t="shared" si="28"/>
        <v>0</v>
      </c>
      <c r="I252" s="72">
        <f t="shared" si="28"/>
        <v>0</v>
      </c>
      <c r="J252" s="72">
        <f t="shared" si="28"/>
        <v>0</v>
      </c>
      <c r="K252" s="72">
        <f t="shared" si="28"/>
        <v>0</v>
      </c>
      <c r="L252" s="72">
        <f>SUBTOTAL(9,L253:L263)</f>
        <v>0</v>
      </c>
      <c r="M252" s="72">
        <f t="shared" si="28"/>
        <v>0</v>
      </c>
      <c r="N252" s="72">
        <f t="shared" si="28"/>
        <v>0</v>
      </c>
      <c r="O252" s="72">
        <f t="shared" si="28"/>
        <v>0</v>
      </c>
      <c r="P252" s="72">
        <f t="shared" si="28"/>
        <v>0</v>
      </c>
      <c r="Q252" s="72">
        <f t="shared" si="28"/>
        <v>0</v>
      </c>
      <c r="R252" s="72">
        <f t="shared" si="28"/>
        <v>0</v>
      </c>
      <c r="S252" s="89"/>
    </row>
    <row r="253" spans="1:19" s="2" customFormat="1" ht="21" customHeight="1">
      <c r="A253" s="84">
        <f aca="true" t="shared" si="29" ref="A253:A263">IF(AND(MAX(D253:R253)=0,MIN(D253:R253)=0),3,2)</f>
        <v>3</v>
      </c>
      <c r="B253" s="70">
        <v>6201</v>
      </c>
      <c r="C253" s="71" t="s">
        <v>330</v>
      </c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1"/>
    </row>
    <row r="254" spans="1:19" s="2" customFormat="1" ht="21" customHeight="1">
      <c r="A254" s="84">
        <f t="shared" si="29"/>
        <v>3</v>
      </c>
      <c r="B254" s="70">
        <v>6202</v>
      </c>
      <c r="C254" s="71" t="s">
        <v>331</v>
      </c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1"/>
    </row>
    <row r="255" spans="1:19" s="2" customFormat="1" ht="21" customHeight="1">
      <c r="A255" s="84">
        <f t="shared" si="29"/>
        <v>3</v>
      </c>
      <c r="B255" s="70">
        <v>6203</v>
      </c>
      <c r="C255" s="71" t="s">
        <v>332</v>
      </c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1"/>
    </row>
    <row r="256" spans="1:19" s="2" customFormat="1" ht="21" customHeight="1">
      <c r="A256" s="84">
        <f t="shared" si="29"/>
        <v>3</v>
      </c>
      <c r="B256" s="70">
        <v>6204</v>
      </c>
      <c r="C256" s="71" t="s">
        <v>333</v>
      </c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1"/>
    </row>
    <row r="257" spans="1:19" s="2" customFormat="1" ht="21" customHeight="1">
      <c r="A257" s="84">
        <f t="shared" si="29"/>
        <v>3</v>
      </c>
      <c r="B257" s="70">
        <v>6205</v>
      </c>
      <c r="C257" s="71" t="s">
        <v>334</v>
      </c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1"/>
    </row>
    <row r="258" spans="1:19" s="2" customFormat="1" ht="21" customHeight="1">
      <c r="A258" s="84">
        <f t="shared" si="29"/>
        <v>3</v>
      </c>
      <c r="B258" s="70">
        <v>6206</v>
      </c>
      <c r="C258" s="71" t="s">
        <v>335</v>
      </c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1"/>
    </row>
    <row r="259" spans="1:19" s="2" customFormat="1" ht="21" customHeight="1">
      <c r="A259" s="84">
        <f t="shared" si="29"/>
        <v>3</v>
      </c>
      <c r="B259" s="70">
        <v>6207</v>
      </c>
      <c r="C259" s="71" t="s">
        <v>336</v>
      </c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1"/>
    </row>
    <row r="260" spans="1:19" s="2" customFormat="1" ht="21" customHeight="1">
      <c r="A260" s="84">
        <f t="shared" si="29"/>
        <v>3</v>
      </c>
      <c r="B260" s="70">
        <v>6208</v>
      </c>
      <c r="C260" s="71" t="s">
        <v>337</v>
      </c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1"/>
    </row>
    <row r="261" spans="1:19" s="2" customFormat="1" ht="21" customHeight="1">
      <c r="A261" s="84">
        <f t="shared" si="29"/>
        <v>3</v>
      </c>
      <c r="B261" s="70">
        <v>6209</v>
      </c>
      <c r="C261" s="71" t="s">
        <v>338</v>
      </c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1"/>
    </row>
    <row r="262" spans="1:19" s="2" customFormat="1" ht="21" customHeight="1">
      <c r="A262" s="84">
        <f t="shared" si="29"/>
        <v>3</v>
      </c>
      <c r="B262" s="70">
        <v>6210</v>
      </c>
      <c r="C262" s="71" t="s">
        <v>339</v>
      </c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1"/>
    </row>
    <row r="263" spans="1:19" s="2" customFormat="1" ht="21" customHeight="1">
      <c r="A263" s="84">
        <f t="shared" si="29"/>
        <v>3</v>
      </c>
      <c r="B263" s="70">
        <v>6211</v>
      </c>
      <c r="C263" s="71" t="s">
        <v>340</v>
      </c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1"/>
    </row>
    <row r="264" spans="1:19" ht="21" customHeight="1">
      <c r="A264" s="84">
        <f>A265</f>
        <v>0</v>
      </c>
      <c r="B264" s="70"/>
      <c r="C264" s="71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1"/>
    </row>
    <row r="265" spans="1:19" ht="21" customHeight="1">
      <c r="A265" s="84"/>
      <c r="B265" s="70" t="s">
        <v>341</v>
      </c>
      <c r="C265" s="71" t="s">
        <v>342</v>
      </c>
      <c r="D265" s="72">
        <f>SUBTOTAL(9,D266:D276)</f>
        <v>0</v>
      </c>
      <c r="E265" s="72">
        <f aca="true" t="shared" si="30" ref="E265:R265">SUBTOTAL(9,E266:E276)</f>
        <v>0</v>
      </c>
      <c r="F265" s="72">
        <f t="shared" si="30"/>
        <v>0</v>
      </c>
      <c r="G265" s="72">
        <f t="shared" si="30"/>
        <v>0</v>
      </c>
      <c r="H265" s="72">
        <f t="shared" si="30"/>
        <v>0</v>
      </c>
      <c r="I265" s="72">
        <f t="shared" si="30"/>
        <v>0</v>
      </c>
      <c r="J265" s="72">
        <f t="shared" si="30"/>
        <v>0</v>
      </c>
      <c r="K265" s="72">
        <f t="shared" si="30"/>
        <v>0</v>
      </c>
      <c r="L265" s="72">
        <f>SUBTOTAL(9,L266:L276)</f>
        <v>0</v>
      </c>
      <c r="M265" s="72">
        <f t="shared" si="30"/>
        <v>0</v>
      </c>
      <c r="N265" s="72">
        <f t="shared" si="30"/>
        <v>0</v>
      </c>
      <c r="O265" s="72">
        <f t="shared" si="30"/>
        <v>0</v>
      </c>
      <c r="P265" s="72">
        <f t="shared" si="30"/>
        <v>0</v>
      </c>
      <c r="Q265" s="72">
        <f t="shared" si="30"/>
        <v>0</v>
      </c>
      <c r="R265" s="72">
        <f t="shared" si="30"/>
        <v>0</v>
      </c>
      <c r="S265" s="89"/>
    </row>
    <row r="266" spans="1:19" s="2" customFormat="1" ht="21" customHeight="1">
      <c r="A266" s="84">
        <f aca="true" t="shared" si="31" ref="A266:A276">IF(AND(MAX(D266:R266)=0,MIN(D266:R266)=0),3,2)</f>
        <v>3</v>
      </c>
      <c r="B266" s="70">
        <v>6301</v>
      </c>
      <c r="C266" s="71" t="s">
        <v>343</v>
      </c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1"/>
    </row>
    <row r="267" spans="1:19" s="2" customFormat="1" ht="21" customHeight="1">
      <c r="A267" s="84">
        <f t="shared" si="31"/>
        <v>3</v>
      </c>
      <c r="B267" s="70">
        <v>6302</v>
      </c>
      <c r="C267" s="71" t="s">
        <v>344</v>
      </c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1"/>
    </row>
    <row r="268" spans="1:19" s="2" customFormat="1" ht="21" customHeight="1">
      <c r="A268" s="84">
        <f t="shared" si="31"/>
        <v>3</v>
      </c>
      <c r="B268" s="70">
        <v>6303</v>
      </c>
      <c r="C268" s="71" t="s">
        <v>345</v>
      </c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1"/>
    </row>
    <row r="269" spans="1:19" s="2" customFormat="1" ht="21" customHeight="1">
      <c r="A269" s="84">
        <f t="shared" si="31"/>
        <v>3</v>
      </c>
      <c r="B269" s="70">
        <v>6304</v>
      </c>
      <c r="C269" s="71" t="s">
        <v>346</v>
      </c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1"/>
    </row>
    <row r="270" spans="1:19" s="2" customFormat="1" ht="21" customHeight="1">
      <c r="A270" s="84">
        <f t="shared" si="31"/>
        <v>3</v>
      </c>
      <c r="B270" s="70">
        <v>6305</v>
      </c>
      <c r="C270" s="71" t="s">
        <v>347</v>
      </c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1"/>
    </row>
    <row r="271" spans="1:19" s="2" customFormat="1" ht="21" customHeight="1">
      <c r="A271" s="84">
        <f t="shared" si="31"/>
        <v>3</v>
      </c>
      <c r="B271" s="70">
        <v>6306</v>
      </c>
      <c r="C271" s="71" t="s">
        <v>348</v>
      </c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1"/>
    </row>
    <row r="272" spans="1:19" s="2" customFormat="1" ht="21" customHeight="1">
      <c r="A272" s="84">
        <f t="shared" si="31"/>
        <v>3</v>
      </c>
      <c r="B272" s="70">
        <v>6307</v>
      </c>
      <c r="C272" s="71" t="s">
        <v>349</v>
      </c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1"/>
    </row>
    <row r="273" spans="1:19" s="2" customFormat="1" ht="21" customHeight="1">
      <c r="A273" s="84">
        <f t="shared" si="31"/>
        <v>3</v>
      </c>
      <c r="B273" s="70">
        <v>6308</v>
      </c>
      <c r="C273" s="71" t="s">
        <v>350</v>
      </c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1"/>
    </row>
    <row r="274" spans="1:19" s="2" customFormat="1" ht="21" customHeight="1">
      <c r="A274" s="84">
        <f t="shared" si="31"/>
        <v>3</v>
      </c>
      <c r="B274" s="70">
        <v>6309</v>
      </c>
      <c r="C274" s="71" t="s">
        <v>351</v>
      </c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1"/>
    </row>
    <row r="275" spans="1:19" s="2" customFormat="1" ht="21" customHeight="1">
      <c r="A275" s="84">
        <f t="shared" si="31"/>
        <v>3</v>
      </c>
      <c r="B275" s="70">
        <v>6310</v>
      </c>
      <c r="C275" s="71" t="s">
        <v>352</v>
      </c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1"/>
    </row>
    <row r="276" spans="1:19" s="2" customFormat="1" ht="21" customHeight="1">
      <c r="A276" s="84">
        <f t="shared" si="31"/>
        <v>3</v>
      </c>
      <c r="B276" s="70">
        <v>6311</v>
      </c>
      <c r="C276" s="71" t="s">
        <v>353</v>
      </c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1"/>
    </row>
    <row r="277" spans="1:19" ht="21" customHeight="1">
      <c r="A277" s="84">
        <f>A278</f>
        <v>0</v>
      </c>
      <c r="B277" s="70"/>
      <c r="C277" s="71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1"/>
    </row>
    <row r="278" spans="1:19" ht="21" customHeight="1">
      <c r="A278" s="84"/>
      <c r="B278" s="70" t="s">
        <v>354</v>
      </c>
      <c r="C278" s="71" t="s">
        <v>355</v>
      </c>
      <c r="D278" s="72">
        <f>SUBTOTAL(9,D279:D284)</f>
        <v>0</v>
      </c>
      <c r="E278" s="72">
        <f aca="true" t="shared" si="32" ref="E278:R278">SUBTOTAL(9,E279:E284)</f>
        <v>0</v>
      </c>
      <c r="F278" s="72">
        <f t="shared" si="32"/>
        <v>0</v>
      </c>
      <c r="G278" s="72">
        <f t="shared" si="32"/>
        <v>0</v>
      </c>
      <c r="H278" s="72">
        <f t="shared" si="32"/>
        <v>0</v>
      </c>
      <c r="I278" s="72">
        <f t="shared" si="32"/>
        <v>0</v>
      </c>
      <c r="J278" s="72">
        <f t="shared" si="32"/>
        <v>0</v>
      </c>
      <c r="K278" s="72">
        <f t="shared" si="32"/>
        <v>0</v>
      </c>
      <c r="L278" s="72">
        <f>SUBTOTAL(9,L279:L284)</f>
        <v>0</v>
      </c>
      <c r="M278" s="72">
        <f t="shared" si="32"/>
        <v>0</v>
      </c>
      <c r="N278" s="72">
        <f t="shared" si="32"/>
        <v>0</v>
      </c>
      <c r="O278" s="72">
        <f t="shared" si="32"/>
        <v>0</v>
      </c>
      <c r="P278" s="72">
        <f t="shared" si="32"/>
        <v>0</v>
      </c>
      <c r="Q278" s="72">
        <f t="shared" si="32"/>
        <v>0</v>
      </c>
      <c r="R278" s="72">
        <f t="shared" si="32"/>
        <v>0</v>
      </c>
      <c r="S278" s="89"/>
    </row>
    <row r="279" spans="1:19" s="2" customFormat="1" ht="21" customHeight="1">
      <c r="A279" s="84">
        <f aca="true" t="shared" si="33" ref="A279:A284">IF(AND(MAX(D279:R279)=0,MIN(D279:R279)=0),3,2)</f>
        <v>3</v>
      </c>
      <c r="B279" s="70">
        <v>6401</v>
      </c>
      <c r="C279" s="71" t="s">
        <v>356</v>
      </c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1"/>
    </row>
    <row r="280" spans="1:19" s="2" customFormat="1" ht="21" customHeight="1">
      <c r="A280" s="84">
        <f t="shared" si="33"/>
        <v>3</v>
      </c>
      <c r="B280" s="70">
        <v>6402</v>
      </c>
      <c r="C280" s="71" t="s">
        <v>357</v>
      </c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1"/>
    </row>
    <row r="281" spans="1:19" s="2" customFormat="1" ht="21" customHeight="1">
      <c r="A281" s="84">
        <f t="shared" si="33"/>
        <v>3</v>
      </c>
      <c r="B281" s="70">
        <v>6403</v>
      </c>
      <c r="C281" s="71" t="s">
        <v>358</v>
      </c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1"/>
    </row>
    <row r="282" spans="1:19" s="2" customFormat="1" ht="21" customHeight="1">
      <c r="A282" s="84">
        <f t="shared" si="33"/>
        <v>3</v>
      </c>
      <c r="B282" s="70">
        <v>6404</v>
      </c>
      <c r="C282" s="71" t="s">
        <v>359</v>
      </c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1"/>
    </row>
    <row r="283" spans="1:19" s="2" customFormat="1" ht="21" customHeight="1">
      <c r="A283" s="84">
        <f t="shared" si="33"/>
        <v>3</v>
      </c>
      <c r="B283" s="70">
        <v>6405</v>
      </c>
      <c r="C283" s="71" t="s">
        <v>360</v>
      </c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1"/>
    </row>
    <row r="284" spans="1:19" s="2" customFormat="1" ht="21" customHeight="1">
      <c r="A284" s="84">
        <f t="shared" si="33"/>
        <v>3</v>
      </c>
      <c r="B284" s="70">
        <v>6406</v>
      </c>
      <c r="C284" s="71" t="s">
        <v>361</v>
      </c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1"/>
    </row>
    <row r="285" spans="1:19" ht="21" customHeight="1">
      <c r="A285" s="84">
        <f>A286</f>
        <v>0</v>
      </c>
      <c r="B285" s="70"/>
      <c r="C285" s="71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1"/>
    </row>
    <row r="286" spans="1:19" ht="21" customHeight="1">
      <c r="A286" s="84"/>
      <c r="B286" s="70" t="s">
        <v>362</v>
      </c>
      <c r="C286" s="71" t="s">
        <v>363</v>
      </c>
      <c r="D286" s="72">
        <f>SUBTOTAL(9,D287:D297)</f>
        <v>0</v>
      </c>
      <c r="E286" s="72">
        <f aca="true" t="shared" si="34" ref="E286:R286">SUBTOTAL(9,E287:E297)</f>
        <v>0</v>
      </c>
      <c r="F286" s="72">
        <f t="shared" si="34"/>
        <v>0</v>
      </c>
      <c r="G286" s="72">
        <f t="shared" si="34"/>
        <v>0</v>
      </c>
      <c r="H286" s="72">
        <f t="shared" si="34"/>
        <v>0</v>
      </c>
      <c r="I286" s="72">
        <f t="shared" si="34"/>
        <v>0</v>
      </c>
      <c r="J286" s="72">
        <f t="shared" si="34"/>
        <v>0</v>
      </c>
      <c r="K286" s="72">
        <f t="shared" si="34"/>
        <v>0</v>
      </c>
      <c r="L286" s="72">
        <f>SUBTOTAL(9,L287:L297)</f>
        <v>0</v>
      </c>
      <c r="M286" s="72">
        <f t="shared" si="34"/>
        <v>0</v>
      </c>
      <c r="N286" s="72">
        <f t="shared" si="34"/>
        <v>0</v>
      </c>
      <c r="O286" s="72">
        <f t="shared" si="34"/>
        <v>0</v>
      </c>
      <c r="P286" s="72">
        <f t="shared" si="34"/>
        <v>0</v>
      </c>
      <c r="Q286" s="72">
        <f t="shared" si="34"/>
        <v>0</v>
      </c>
      <c r="R286" s="72">
        <f t="shared" si="34"/>
        <v>0</v>
      </c>
      <c r="S286" s="89"/>
    </row>
    <row r="287" spans="1:19" s="2" customFormat="1" ht="21" customHeight="1">
      <c r="A287" s="84">
        <f aca="true" t="shared" si="35" ref="A287:A297">IF(AND(MAX(D287:R287)=0,MIN(D287:R287)=0),3,2)</f>
        <v>3</v>
      </c>
      <c r="B287" s="70">
        <v>6501</v>
      </c>
      <c r="C287" s="71" t="s">
        <v>364</v>
      </c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1"/>
    </row>
    <row r="288" spans="1:19" s="2" customFormat="1" ht="21" customHeight="1">
      <c r="A288" s="84">
        <f t="shared" si="35"/>
        <v>3</v>
      </c>
      <c r="B288" s="70">
        <v>6502</v>
      </c>
      <c r="C288" s="71" t="s">
        <v>365</v>
      </c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1"/>
    </row>
    <row r="289" spans="1:19" s="2" customFormat="1" ht="21" customHeight="1">
      <c r="A289" s="84">
        <f t="shared" si="35"/>
        <v>3</v>
      </c>
      <c r="B289" s="70">
        <v>6503</v>
      </c>
      <c r="C289" s="71" t="s">
        <v>366</v>
      </c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1"/>
    </row>
    <row r="290" spans="1:19" s="2" customFormat="1" ht="21" customHeight="1">
      <c r="A290" s="84">
        <f t="shared" si="35"/>
        <v>3</v>
      </c>
      <c r="B290" s="70">
        <v>6504</v>
      </c>
      <c r="C290" s="71" t="s">
        <v>367</v>
      </c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1"/>
    </row>
    <row r="291" spans="1:19" s="2" customFormat="1" ht="21" customHeight="1">
      <c r="A291" s="84">
        <f t="shared" si="35"/>
        <v>3</v>
      </c>
      <c r="B291" s="70">
        <v>6505</v>
      </c>
      <c r="C291" s="71" t="s">
        <v>368</v>
      </c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1"/>
    </row>
    <row r="292" spans="1:19" s="2" customFormat="1" ht="21" customHeight="1">
      <c r="A292" s="84">
        <f t="shared" si="35"/>
        <v>3</v>
      </c>
      <c r="B292" s="70">
        <v>6506</v>
      </c>
      <c r="C292" s="71" t="s">
        <v>369</v>
      </c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1"/>
    </row>
    <row r="293" spans="1:19" s="2" customFormat="1" ht="21" customHeight="1">
      <c r="A293" s="84">
        <f t="shared" si="35"/>
        <v>3</v>
      </c>
      <c r="B293" s="70">
        <v>6507</v>
      </c>
      <c r="C293" s="71" t="s">
        <v>370</v>
      </c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1"/>
    </row>
    <row r="294" spans="1:19" s="2" customFormat="1" ht="21" customHeight="1">
      <c r="A294" s="84">
        <f t="shared" si="35"/>
        <v>3</v>
      </c>
      <c r="B294" s="70">
        <v>6508</v>
      </c>
      <c r="C294" s="71" t="s">
        <v>371</v>
      </c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1"/>
    </row>
    <row r="295" spans="1:19" s="2" customFormat="1" ht="21" customHeight="1">
      <c r="A295" s="84">
        <f t="shared" si="35"/>
        <v>3</v>
      </c>
      <c r="B295" s="70">
        <v>6509</v>
      </c>
      <c r="C295" s="71" t="s">
        <v>372</v>
      </c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1"/>
    </row>
    <row r="296" spans="1:19" s="2" customFormat="1" ht="21" customHeight="1">
      <c r="A296" s="84">
        <f t="shared" si="35"/>
        <v>3</v>
      </c>
      <c r="B296" s="70">
        <v>6510</v>
      </c>
      <c r="C296" s="71" t="s">
        <v>373</v>
      </c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1"/>
    </row>
    <row r="297" spans="1:19" s="2" customFormat="1" ht="21" customHeight="1">
      <c r="A297" s="84">
        <f t="shared" si="35"/>
        <v>3</v>
      </c>
      <c r="B297" s="70">
        <v>6511</v>
      </c>
      <c r="C297" s="71" t="s">
        <v>274</v>
      </c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1"/>
    </row>
    <row r="298" spans="1:19" ht="21" customHeight="1">
      <c r="A298" s="84">
        <f>A299</f>
        <v>0</v>
      </c>
      <c r="B298" s="70"/>
      <c r="C298" s="71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1"/>
    </row>
    <row r="299" spans="1:19" ht="21" customHeight="1">
      <c r="A299" s="84"/>
      <c r="B299" s="70" t="s">
        <v>374</v>
      </c>
      <c r="C299" s="71" t="s">
        <v>375</v>
      </c>
      <c r="D299" s="72">
        <f>SUBTOTAL(9,D300:D317)</f>
        <v>0</v>
      </c>
      <c r="E299" s="72">
        <f aca="true" t="shared" si="36" ref="E299:R299">SUBTOTAL(9,E300:E317)</f>
        <v>0</v>
      </c>
      <c r="F299" s="72">
        <f t="shared" si="36"/>
        <v>0</v>
      </c>
      <c r="G299" s="72">
        <f t="shared" si="36"/>
        <v>0</v>
      </c>
      <c r="H299" s="72">
        <f t="shared" si="36"/>
        <v>0</v>
      </c>
      <c r="I299" s="72">
        <f t="shared" si="36"/>
        <v>0</v>
      </c>
      <c r="J299" s="72">
        <f t="shared" si="36"/>
        <v>0</v>
      </c>
      <c r="K299" s="72">
        <f t="shared" si="36"/>
        <v>0</v>
      </c>
      <c r="L299" s="72">
        <f>SUBTOTAL(9,L300:L317)</f>
        <v>0</v>
      </c>
      <c r="M299" s="72">
        <f t="shared" si="36"/>
        <v>0</v>
      </c>
      <c r="N299" s="72">
        <f t="shared" si="36"/>
        <v>0</v>
      </c>
      <c r="O299" s="72">
        <f t="shared" si="36"/>
        <v>0</v>
      </c>
      <c r="P299" s="72">
        <f t="shared" si="36"/>
        <v>0</v>
      </c>
      <c r="Q299" s="72">
        <f t="shared" si="36"/>
        <v>0</v>
      </c>
      <c r="R299" s="72">
        <f t="shared" si="36"/>
        <v>0</v>
      </c>
      <c r="S299" s="89"/>
    </row>
    <row r="300" spans="1:19" s="2" customFormat="1" ht="21" customHeight="1">
      <c r="A300" s="84">
        <f aca="true" t="shared" si="37" ref="A300:A317">IF(AND(MAX(D300:R300)=0,MIN(D300:R300)=0),3,2)</f>
        <v>3</v>
      </c>
      <c r="B300" s="70">
        <v>6601</v>
      </c>
      <c r="C300" s="71" t="s">
        <v>376</v>
      </c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1"/>
    </row>
    <row r="301" spans="1:19" s="2" customFormat="1" ht="21" customHeight="1">
      <c r="A301" s="84">
        <f t="shared" si="37"/>
        <v>3</v>
      </c>
      <c r="B301" s="70">
        <v>6602</v>
      </c>
      <c r="C301" s="71" t="s">
        <v>377</v>
      </c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1"/>
    </row>
    <row r="302" spans="1:19" s="2" customFormat="1" ht="21" customHeight="1">
      <c r="A302" s="84">
        <f t="shared" si="37"/>
        <v>3</v>
      </c>
      <c r="B302" s="70">
        <v>6603</v>
      </c>
      <c r="C302" s="71" t="s">
        <v>378</v>
      </c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1"/>
    </row>
    <row r="303" spans="1:19" s="2" customFormat="1" ht="21" customHeight="1">
      <c r="A303" s="84">
        <f t="shared" si="37"/>
        <v>3</v>
      </c>
      <c r="B303" s="70">
        <v>6604</v>
      </c>
      <c r="C303" s="71" t="s">
        <v>379</v>
      </c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1"/>
    </row>
    <row r="304" spans="1:19" s="2" customFormat="1" ht="21" customHeight="1">
      <c r="A304" s="84">
        <f t="shared" si="37"/>
        <v>3</v>
      </c>
      <c r="B304" s="70">
        <v>6605</v>
      </c>
      <c r="C304" s="71" t="s">
        <v>380</v>
      </c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1"/>
    </row>
    <row r="305" spans="1:19" s="2" customFormat="1" ht="21" customHeight="1">
      <c r="A305" s="84">
        <f t="shared" si="37"/>
        <v>3</v>
      </c>
      <c r="B305" s="70">
        <v>6606</v>
      </c>
      <c r="C305" s="71" t="s">
        <v>381</v>
      </c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1"/>
    </row>
    <row r="306" spans="1:19" s="2" customFormat="1" ht="21" customHeight="1">
      <c r="A306" s="84">
        <f t="shared" si="37"/>
        <v>3</v>
      </c>
      <c r="B306" s="70">
        <v>6607</v>
      </c>
      <c r="C306" s="71" t="s">
        <v>382</v>
      </c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1"/>
    </row>
    <row r="307" spans="1:19" s="2" customFormat="1" ht="21" customHeight="1">
      <c r="A307" s="84">
        <f t="shared" si="37"/>
        <v>3</v>
      </c>
      <c r="B307" s="70">
        <v>6608</v>
      </c>
      <c r="C307" s="71" t="s">
        <v>383</v>
      </c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1"/>
    </row>
    <row r="308" spans="1:19" s="2" customFormat="1" ht="21" customHeight="1">
      <c r="A308" s="84">
        <f t="shared" si="37"/>
        <v>3</v>
      </c>
      <c r="B308" s="70">
        <v>6609</v>
      </c>
      <c r="C308" s="71" t="s">
        <v>384</v>
      </c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1"/>
    </row>
    <row r="309" spans="1:19" s="2" customFormat="1" ht="21" customHeight="1">
      <c r="A309" s="84">
        <f t="shared" si="37"/>
        <v>3</v>
      </c>
      <c r="B309" s="70">
        <v>6610</v>
      </c>
      <c r="C309" s="71" t="s">
        <v>385</v>
      </c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1"/>
    </row>
    <row r="310" spans="1:19" s="2" customFormat="1" ht="21" customHeight="1">
      <c r="A310" s="84">
        <f t="shared" si="37"/>
        <v>3</v>
      </c>
      <c r="B310" s="70">
        <v>6611</v>
      </c>
      <c r="C310" s="71" t="s">
        <v>386</v>
      </c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1"/>
    </row>
    <row r="311" spans="1:19" s="2" customFormat="1" ht="21" customHeight="1">
      <c r="A311" s="84">
        <f t="shared" si="37"/>
        <v>3</v>
      </c>
      <c r="B311" s="70">
        <v>6612</v>
      </c>
      <c r="C311" s="71" t="s">
        <v>387</v>
      </c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1"/>
    </row>
    <row r="312" spans="1:19" s="2" customFormat="1" ht="21" customHeight="1">
      <c r="A312" s="84">
        <f t="shared" si="37"/>
        <v>3</v>
      </c>
      <c r="B312" s="70">
        <v>6613</v>
      </c>
      <c r="C312" s="71" t="s">
        <v>388</v>
      </c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1"/>
    </row>
    <row r="313" spans="1:19" s="2" customFormat="1" ht="21" customHeight="1">
      <c r="A313" s="84">
        <f t="shared" si="37"/>
        <v>3</v>
      </c>
      <c r="B313" s="70">
        <v>6614</v>
      </c>
      <c r="C313" s="71" t="s">
        <v>389</v>
      </c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1"/>
    </row>
    <row r="314" spans="1:19" s="2" customFormat="1" ht="21" customHeight="1">
      <c r="A314" s="84">
        <f t="shared" si="37"/>
        <v>3</v>
      </c>
      <c r="B314" s="70">
        <v>6615</v>
      </c>
      <c r="C314" s="71" t="s">
        <v>390</v>
      </c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1"/>
    </row>
    <row r="315" spans="1:19" s="2" customFormat="1" ht="21" customHeight="1">
      <c r="A315" s="84">
        <f t="shared" si="37"/>
        <v>3</v>
      </c>
      <c r="B315" s="70">
        <v>6616</v>
      </c>
      <c r="C315" s="71" t="s">
        <v>391</v>
      </c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1"/>
    </row>
    <row r="316" spans="1:19" s="2" customFormat="1" ht="21" customHeight="1">
      <c r="A316" s="84">
        <f t="shared" si="37"/>
        <v>3</v>
      </c>
      <c r="B316" s="70">
        <v>6617</v>
      </c>
      <c r="C316" s="71" t="s">
        <v>392</v>
      </c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1"/>
    </row>
    <row r="317" spans="1:19" s="2" customFormat="1" ht="21" customHeight="1">
      <c r="A317" s="84">
        <f t="shared" si="37"/>
        <v>3</v>
      </c>
      <c r="B317" s="70">
        <v>6618</v>
      </c>
      <c r="C317" s="71" t="s">
        <v>393</v>
      </c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1"/>
    </row>
    <row r="318" spans="1:19" ht="21" customHeight="1">
      <c r="A318" s="84">
        <f>A319</f>
        <v>0</v>
      </c>
      <c r="B318" s="70"/>
      <c r="C318" s="71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1"/>
    </row>
    <row r="319" spans="1:19" ht="21" customHeight="1">
      <c r="A319" s="84"/>
      <c r="B319" s="70" t="s">
        <v>394</v>
      </c>
      <c r="C319" s="71" t="s">
        <v>395</v>
      </c>
      <c r="D319" s="72">
        <f>SUBTOTAL(9,D320:D326)</f>
        <v>0</v>
      </c>
      <c r="E319" s="72">
        <f aca="true" t="shared" si="38" ref="E319:R319">SUBTOTAL(9,E320:E326)</f>
        <v>0</v>
      </c>
      <c r="F319" s="72">
        <f t="shared" si="38"/>
        <v>0</v>
      </c>
      <c r="G319" s="72">
        <f t="shared" si="38"/>
        <v>0</v>
      </c>
      <c r="H319" s="72">
        <f t="shared" si="38"/>
        <v>0</v>
      </c>
      <c r="I319" s="72">
        <f t="shared" si="38"/>
        <v>0</v>
      </c>
      <c r="J319" s="72">
        <f t="shared" si="38"/>
        <v>0</v>
      </c>
      <c r="K319" s="72">
        <f t="shared" si="38"/>
        <v>0</v>
      </c>
      <c r="L319" s="72">
        <f>SUBTOTAL(9,L320:L326)</f>
        <v>0</v>
      </c>
      <c r="M319" s="72">
        <f t="shared" si="38"/>
        <v>0</v>
      </c>
      <c r="N319" s="72">
        <f t="shared" si="38"/>
        <v>0</v>
      </c>
      <c r="O319" s="72">
        <f t="shared" si="38"/>
        <v>0</v>
      </c>
      <c r="P319" s="72">
        <f t="shared" si="38"/>
        <v>0</v>
      </c>
      <c r="Q319" s="72">
        <f t="shared" si="38"/>
        <v>0</v>
      </c>
      <c r="R319" s="72">
        <f t="shared" si="38"/>
        <v>0</v>
      </c>
      <c r="S319" s="89"/>
    </row>
    <row r="320" spans="1:19" s="2" customFormat="1" ht="21" customHeight="1">
      <c r="A320" s="84">
        <f aca="true" t="shared" si="39" ref="A320:A326">IF(AND(MAX(D320:R320)=0,MIN(D320:R320)=0),3,2)</f>
        <v>3</v>
      </c>
      <c r="B320" s="70">
        <v>6701</v>
      </c>
      <c r="C320" s="71" t="s">
        <v>396</v>
      </c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1"/>
    </row>
    <row r="321" spans="1:19" s="2" customFormat="1" ht="21" customHeight="1">
      <c r="A321" s="84">
        <f t="shared" si="39"/>
        <v>3</v>
      </c>
      <c r="B321" s="70">
        <v>6702</v>
      </c>
      <c r="C321" s="71" t="s">
        <v>397</v>
      </c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1"/>
    </row>
    <row r="322" spans="1:19" s="2" customFormat="1" ht="21" customHeight="1">
      <c r="A322" s="84">
        <f t="shared" si="39"/>
        <v>3</v>
      </c>
      <c r="B322" s="70">
        <v>6703</v>
      </c>
      <c r="C322" s="71" t="s">
        <v>398</v>
      </c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1"/>
    </row>
    <row r="323" spans="1:19" s="2" customFormat="1" ht="21" customHeight="1">
      <c r="A323" s="84">
        <f t="shared" si="39"/>
        <v>3</v>
      </c>
      <c r="B323" s="70">
        <v>6704</v>
      </c>
      <c r="C323" s="71" t="s">
        <v>399</v>
      </c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1"/>
    </row>
    <row r="324" spans="1:19" s="2" customFormat="1" ht="21" customHeight="1">
      <c r="A324" s="84">
        <f t="shared" si="39"/>
        <v>3</v>
      </c>
      <c r="B324" s="70">
        <v>6705</v>
      </c>
      <c r="C324" s="71" t="s">
        <v>400</v>
      </c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1"/>
    </row>
    <row r="325" spans="1:19" s="2" customFormat="1" ht="21" customHeight="1">
      <c r="A325" s="84">
        <f t="shared" si="39"/>
        <v>3</v>
      </c>
      <c r="B325" s="70">
        <v>6706</v>
      </c>
      <c r="C325" s="71" t="s">
        <v>401</v>
      </c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1"/>
    </row>
    <row r="326" spans="1:19" s="2" customFormat="1" ht="21" customHeight="1">
      <c r="A326" s="84">
        <f t="shared" si="39"/>
        <v>3</v>
      </c>
      <c r="B326" s="70">
        <v>6707</v>
      </c>
      <c r="C326" s="71" t="s">
        <v>402</v>
      </c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1"/>
    </row>
    <row r="327" spans="1:19" ht="21" customHeight="1">
      <c r="A327" s="84">
        <f>A328</f>
        <v>0</v>
      </c>
      <c r="B327" s="70"/>
      <c r="C327" s="71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1"/>
    </row>
    <row r="328" spans="1:19" ht="21" customHeight="1">
      <c r="A328" s="84"/>
      <c r="B328" s="70" t="s">
        <v>403</v>
      </c>
      <c r="C328" s="71" t="s">
        <v>404</v>
      </c>
      <c r="D328" s="72">
        <f>SUBTOTAL(9,D329:D336)</f>
        <v>0</v>
      </c>
      <c r="E328" s="72">
        <f aca="true" t="shared" si="40" ref="E328:R328">SUBTOTAL(9,E329:E336)</f>
        <v>0</v>
      </c>
      <c r="F328" s="72">
        <f t="shared" si="40"/>
        <v>0</v>
      </c>
      <c r="G328" s="72">
        <f t="shared" si="40"/>
        <v>0</v>
      </c>
      <c r="H328" s="72">
        <f t="shared" si="40"/>
        <v>0</v>
      </c>
      <c r="I328" s="72">
        <f t="shared" si="40"/>
        <v>0</v>
      </c>
      <c r="J328" s="72">
        <f t="shared" si="40"/>
        <v>0</v>
      </c>
      <c r="K328" s="72">
        <f t="shared" si="40"/>
        <v>0</v>
      </c>
      <c r="L328" s="72">
        <f>SUBTOTAL(9,L329:L336)</f>
        <v>0</v>
      </c>
      <c r="M328" s="72">
        <f t="shared" si="40"/>
        <v>0</v>
      </c>
      <c r="N328" s="72">
        <f t="shared" si="40"/>
        <v>0</v>
      </c>
      <c r="O328" s="72">
        <f t="shared" si="40"/>
        <v>0</v>
      </c>
      <c r="P328" s="72">
        <f t="shared" si="40"/>
        <v>0</v>
      </c>
      <c r="Q328" s="72">
        <f t="shared" si="40"/>
        <v>0</v>
      </c>
      <c r="R328" s="72">
        <f t="shared" si="40"/>
        <v>0</v>
      </c>
      <c r="S328" s="89"/>
    </row>
    <row r="329" spans="1:19" s="2" customFormat="1" ht="21" customHeight="1">
      <c r="A329" s="84">
        <f aca="true" t="shared" si="41" ref="A329:A336">IF(AND(MAX(D329:R329)=0,MIN(D329:R329)=0),3,2)</f>
        <v>3</v>
      </c>
      <c r="B329" s="70">
        <v>6801</v>
      </c>
      <c r="C329" s="71" t="s">
        <v>405</v>
      </c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1"/>
    </row>
    <row r="330" spans="1:19" s="2" customFormat="1" ht="21" customHeight="1">
      <c r="A330" s="84">
        <f t="shared" si="41"/>
        <v>3</v>
      </c>
      <c r="B330" s="70">
        <v>6802</v>
      </c>
      <c r="C330" s="71" t="s">
        <v>235</v>
      </c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1"/>
    </row>
    <row r="331" spans="1:19" s="2" customFormat="1" ht="21" customHeight="1">
      <c r="A331" s="84">
        <f t="shared" si="41"/>
        <v>3</v>
      </c>
      <c r="B331" s="70">
        <v>6803</v>
      </c>
      <c r="C331" s="71" t="s">
        <v>406</v>
      </c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1"/>
    </row>
    <row r="332" spans="1:19" s="2" customFormat="1" ht="21" customHeight="1">
      <c r="A332" s="84">
        <f t="shared" si="41"/>
        <v>3</v>
      </c>
      <c r="B332" s="70">
        <v>6804</v>
      </c>
      <c r="C332" s="71" t="s">
        <v>407</v>
      </c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1"/>
    </row>
    <row r="333" spans="1:19" s="2" customFormat="1" ht="21" customHeight="1">
      <c r="A333" s="84">
        <f t="shared" si="41"/>
        <v>3</v>
      </c>
      <c r="B333" s="70">
        <v>6805</v>
      </c>
      <c r="C333" s="71" t="s">
        <v>408</v>
      </c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1"/>
    </row>
    <row r="334" spans="1:19" s="2" customFormat="1" ht="21" customHeight="1">
      <c r="A334" s="84">
        <f t="shared" si="41"/>
        <v>3</v>
      </c>
      <c r="B334" s="70">
        <v>6806</v>
      </c>
      <c r="C334" s="71" t="s">
        <v>409</v>
      </c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1"/>
    </row>
    <row r="335" spans="1:19" s="2" customFormat="1" ht="21" customHeight="1">
      <c r="A335" s="84">
        <f t="shared" si="41"/>
        <v>3</v>
      </c>
      <c r="B335" s="70">
        <v>6807</v>
      </c>
      <c r="C335" s="71" t="s">
        <v>410</v>
      </c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1"/>
    </row>
    <row r="336" spans="1:19" s="2" customFormat="1" ht="21" customHeight="1">
      <c r="A336" s="84">
        <f t="shared" si="41"/>
        <v>3</v>
      </c>
      <c r="B336" s="70">
        <v>6808</v>
      </c>
      <c r="C336" s="71" t="s">
        <v>411</v>
      </c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1"/>
    </row>
    <row r="337" spans="1:19" ht="21" customHeight="1">
      <c r="A337" s="84">
        <f>A338</f>
        <v>0</v>
      </c>
      <c r="B337" s="70"/>
      <c r="C337" s="71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1"/>
    </row>
    <row r="338" spans="1:19" ht="21" customHeight="1">
      <c r="A338" s="84"/>
      <c r="B338" s="70" t="s">
        <v>412</v>
      </c>
      <c r="C338" s="71" t="s">
        <v>413</v>
      </c>
      <c r="D338" s="72">
        <f>SUBTOTAL(9,D339:D345)</f>
        <v>0</v>
      </c>
      <c r="E338" s="72">
        <f aca="true" t="shared" si="42" ref="E338:R338">SUBTOTAL(9,E339:E345)</f>
        <v>0</v>
      </c>
      <c r="F338" s="72">
        <f t="shared" si="42"/>
        <v>0</v>
      </c>
      <c r="G338" s="72">
        <f t="shared" si="42"/>
        <v>0</v>
      </c>
      <c r="H338" s="72">
        <f t="shared" si="42"/>
        <v>0</v>
      </c>
      <c r="I338" s="72">
        <f t="shared" si="42"/>
        <v>0</v>
      </c>
      <c r="J338" s="72">
        <f t="shared" si="42"/>
        <v>0</v>
      </c>
      <c r="K338" s="72">
        <f t="shared" si="42"/>
        <v>0</v>
      </c>
      <c r="L338" s="72">
        <f>SUBTOTAL(9,L339:L345)</f>
        <v>0</v>
      </c>
      <c r="M338" s="72">
        <f t="shared" si="42"/>
        <v>0</v>
      </c>
      <c r="N338" s="72">
        <f t="shared" si="42"/>
        <v>0</v>
      </c>
      <c r="O338" s="72">
        <f t="shared" si="42"/>
        <v>0</v>
      </c>
      <c r="P338" s="72">
        <f t="shared" si="42"/>
        <v>0</v>
      </c>
      <c r="Q338" s="72">
        <f t="shared" si="42"/>
        <v>0</v>
      </c>
      <c r="R338" s="72">
        <f t="shared" si="42"/>
        <v>0</v>
      </c>
      <c r="S338" s="89"/>
    </row>
    <row r="339" spans="1:19" s="2" customFormat="1" ht="21" customHeight="1">
      <c r="A339" s="84">
        <f aca="true" t="shared" si="43" ref="A339:A345">IF(AND(MAX(D339:R339)=0,MIN(D339:R339)=0),3,2)</f>
        <v>3</v>
      </c>
      <c r="B339" s="70">
        <v>6901</v>
      </c>
      <c r="C339" s="71" t="s">
        <v>414</v>
      </c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1"/>
    </row>
    <row r="340" spans="1:19" s="2" customFormat="1" ht="21" customHeight="1">
      <c r="A340" s="84">
        <f t="shared" si="43"/>
        <v>3</v>
      </c>
      <c r="B340" s="70">
        <v>6902</v>
      </c>
      <c r="C340" s="71" t="s">
        <v>415</v>
      </c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1"/>
    </row>
    <row r="341" spans="1:19" s="2" customFormat="1" ht="21" customHeight="1">
      <c r="A341" s="84">
        <f t="shared" si="43"/>
        <v>3</v>
      </c>
      <c r="B341" s="70">
        <v>6903</v>
      </c>
      <c r="C341" s="71" t="s">
        <v>416</v>
      </c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1"/>
    </row>
    <row r="342" spans="1:19" s="2" customFormat="1" ht="21" customHeight="1">
      <c r="A342" s="84">
        <f t="shared" si="43"/>
        <v>3</v>
      </c>
      <c r="B342" s="70">
        <v>6904</v>
      </c>
      <c r="C342" s="71" t="s">
        <v>417</v>
      </c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1"/>
    </row>
    <row r="343" spans="1:19" s="2" customFormat="1" ht="21" customHeight="1">
      <c r="A343" s="84">
        <f t="shared" si="43"/>
        <v>3</v>
      </c>
      <c r="B343" s="70">
        <v>6905</v>
      </c>
      <c r="C343" s="71" t="s">
        <v>418</v>
      </c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1"/>
    </row>
    <row r="344" spans="1:19" s="2" customFormat="1" ht="21" customHeight="1">
      <c r="A344" s="84">
        <f t="shared" si="43"/>
        <v>3</v>
      </c>
      <c r="B344" s="70">
        <v>6906</v>
      </c>
      <c r="C344" s="71" t="s">
        <v>419</v>
      </c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1"/>
    </row>
    <row r="345" spans="1:19" s="2" customFormat="1" ht="21" customHeight="1">
      <c r="A345" s="84">
        <f t="shared" si="43"/>
        <v>3</v>
      </c>
      <c r="B345" s="70">
        <v>6907</v>
      </c>
      <c r="C345" s="71" t="s">
        <v>420</v>
      </c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1"/>
    </row>
    <row r="346" spans="1:19" ht="21" customHeight="1">
      <c r="A346" s="84">
        <f>A347</f>
        <v>0</v>
      </c>
      <c r="B346" s="70"/>
      <c r="C346" s="71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1"/>
    </row>
    <row r="347" spans="1:19" ht="21" customHeight="1">
      <c r="A347" s="84"/>
      <c r="B347" s="70" t="s">
        <v>421</v>
      </c>
      <c r="C347" s="71" t="s">
        <v>422</v>
      </c>
      <c r="D347" s="72">
        <f>SUBTOTAL(9,D348:D351)</f>
        <v>0</v>
      </c>
      <c r="E347" s="72">
        <f aca="true" t="shared" si="44" ref="E347:R347">SUBTOTAL(9,E348:E351)</f>
        <v>0</v>
      </c>
      <c r="F347" s="72">
        <f t="shared" si="44"/>
        <v>0</v>
      </c>
      <c r="G347" s="72">
        <f t="shared" si="44"/>
        <v>0</v>
      </c>
      <c r="H347" s="72">
        <f t="shared" si="44"/>
        <v>0</v>
      </c>
      <c r="I347" s="72">
        <f t="shared" si="44"/>
        <v>0</v>
      </c>
      <c r="J347" s="72">
        <f t="shared" si="44"/>
        <v>0</v>
      </c>
      <c r="K347" s="72">
        <f t="shared" si="44"/>
        <v>0</v>
      </c>
      <c r="L347" s="72">
        <f>SUBTOTAL(9,L348:L351)</f>
        <v>0</v>
      </c>
      <c r="M347" s="72">
        <f t="shared" si="44"/>
        <v>0</v>
      </c>
      <c r="N347" s="72">
        <f t="shared" si="44"/>
        <v>0</v>
      </c>
      <c r="O347" s="72">
        <f t="shared" si="44"/>
        <v>0</v>
      </c>
      <c r="P347" s="72">
        <f t="shared" si="44"/>
        <v>0</v>
      </c>
      <c r="Q347" s="72">
        <f t="shared" si="44"/>
        <v>0</v>
      </c>
      <c r="R347" s="72">
        <f t="shared" si="44"/>
        <v>0</v>
      </c>
      <c r="S347" s="89"/>
    </row>
    <row r="348" spans="1:19" s="2" customFormat="1" ht="21" customHeight="1">
      <c r="A348" s="84">
        <f>IF(AND(MAX(D348:R348)=0,MIN(D348:R348)=0),3,2)</f>
        <v>3</v>
      </c>
      <c r="B348" s="70">
        <v>7001</v>
      </c>
      <c r="C348" s="71" t="s">
        <v>423</v>
      </c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1"/>
    </row>
    <row r="349" spans="1:19" s="2" customFormat="1" ht="21" customHeight="1">
      <c r="A349" s="84">
        <f>IF(AND(MAX(D349:R349)=0,MIN(D349:R349)=0),3,2)</f>
        <v>3</v>
      </c>
      <c r="B349" s="70">
        <v>7002</v>
      </c>
      <c r="C349" s="71" t="s">
        <v>424</v>
      </c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1"/>
    </row>
    <row r="350" spans="1:19" s="2" customFormat="1" ht="21" customHeight="1">
      <c r="A350" s="84">
        <f>IF(AND(MAX(D350:R350)=0,MIN(D350:R350)=0),3,2)</f>
        <v>3</v>
      </c>
      <c r="B350" s="70">
        <v>7003</v>
      </c>
      <c r="C350" s="71" t="s">
        <v>425</v>
      </c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1"/>
    </row>
    <row r="351" spans="1:19" s="2" customFormat="1" ht="21" customHeight="1">
      <c r="A351" s="84">
        <f>IF(AND(MAX(D351:R351)=0,MIN(D351:R351)=0),3,2)</f>
        <v>3</v>
      </c>
      <c r="B351" s="70">
        <v>7004</v>
      </c>
      <c r="C351" s="71" t="s">
        <v>426</v>
      </c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1"/>
    </row>
    <row r="352" spans="1:19" ht="21" customHeight="1">
      <c r="A352" s="84">
        <f>A353</f>
        <v>0</v>
      </c>
      <c r="B352" s="70"/>
      <c r="C352" s="71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1"/>
    </row>
    <row r="353" spans="1:19" ht="21" customHeight="1">
      <c r="A353" s="84"/>
      <c r="B353" s="70" t="s">
        <v>427</v>
      </c>
      <c r="C353" s="71" t="s">
        <v>428</v>
      </c>
      <c r="D353" s="72">
        <f>SUBTOTAL(9,D354:D363)</f>
        <v>0</v>
      </c>
      <c r="E353" s="72">
        <f aca="true" t="shared" si="45" ref="E353:R353">SUBTOTAL(9,E354:E363)</f>
        <v>0</v>
      </c>
      <c r="F353" s="72">
        <f t="shared" si="45"/>
        <v>0</v>
      </c>
      <c r="G353" s="72">
        <f t="shared" si="45"/>
        <v>0</v>
      </c>
      <c r="H353" s="72">
        <f t="shared" si="45"/>
        <v>0</v>
      </c>
      <c r="I353" s="72">
        <f t="shared" si="45"/>
        <v>0</v>
      </c>
      <c r="J353" s="72">
        <f t="shared" si="45"/>
        <v>0</v>
      </c>
      <c r="K353" s="72">
        <f t="shared" si="45"/>
        <v>0</v>
      </c>
      <c r="L353" s="72">
        <f>SUBTOTAL(9,L354:L363)</f>
        <v>0</v>
      </c>
      <c r="M353" s="72">
        <f t="shared" si="45"/>
        <v>0</v>
      </c>
      <c r="N353" s="72">
        <f t="shared" si="45"/>
        <v>0</v>
      </c>
      <c r="O353" s="72">
        <f t="shared" si="45"/>
        <v>0</v>
      </c>
      <c r="P353" s="72">
        <f t="shared" si="45"/>
        <v>0</v>
      </c>
      <c r="Q353" s="72">
        <f t="shared" si="45"/>
        <v>0</v>
      </c>
      <c r="R353" s="72">
        <f t="shared" si="45"/>
        <v>0</v>
      </c>
      <c r="S353" s="89"/>
    </row>
    <row r="354" spans="1:19" s="2" customFormat="1" ht="21" customHeight="1">
      <c r="A354" s="84">
        <f aca="true" t="shared" si="46" ref="A354:A363">IF(AND(MAX(D354:R354)=0,MIN(D354:R354)=0),3,2)</f>
        <v>3</v>
      </c>
      <c r="B354" s="70">
        <v>7101</v>
      </c>
      <c r="C354" s="71" t="s">
        <v>429</v>
      </c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1"/>
    </row>
    <row r="355" spans="1:19" s="2" customFormat="1" ht="21" customHeight="1">
      <c r="A355" s="84">
        <f t="shared" si="46"/>
        <v>3</v>
      </c>
      <c r="B355" s="70">
        <v>7102</v>
      </c>
      <c r="C355" s="71" t="s">
        <v>430</v>
      </c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1"/>
    </row>
    <row r="356" spans="1:19" s="2" customFormat="1" ht="21" customHeight="1">
      <c r="A356" s="84">
        <f t="shared" si="46"/>
        <v>3</v>
      </c>
      <c r="B356" s="70">
        <v>7103</v>
      </c>
      <c r="C356" s="71" t="s">
        <v>431</v>
      </c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1"/>
    </row>
    <row r="357" spans="1:19" s="2" customFormat="1" ht="21" customHeight="1">
      <c r="A357" s="84">
        <f t="shared" si="46"/>
        <v>3</v>
      </c>
      <c r="B357" s="70">
        <v>7104</v>
      </c>
      <c r="C357" s="71" t="s">
        <v>432</v>
      </c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1"/>
    </row>
    <row r="358" spans="1:19" s="2" customFormat="1" ht="21" customHeight="1">
      <c r="A358" s="84">
        <f t="shared" si="46"/>
        <v>3</v>
      </c>
      <c r="B358" s="70">
        <v>7105</v>
      </c>
      <c r="C358" s="71" t="s">
        <v>433</v>
      </c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1"/>
    </row>
    <row r="359" spans="1:19" s="2" customFormat="1" ht="21" customHeight="1">
      <c r="A359" s="84">
        <f t="shared" si="46"/>
        <v>3</v>
      </c>
      <c r="B359" s="70">
        <v>7106</v>
      </c>
      <c r="C359" s="71" t="s">
        <v>434</v>
      </c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1"/>
    </row>
    <row r="360" spans="1:19" s="2" customFormat="1" ht="21" customHeight="1">
      <c r="A360" s="84">
        <f t="shared" si="46"/>
        <v>3</v>
      </c>
      <c r="B360" s="70">
        <v>7107</v>
      </c>
      <c r="C360" s="71" t="s">
        <v>435</v>
      </c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1"/>
    </row>
    <row r="361" spans="1:19" s="2" customFormat="1" ht="21" customHeight="1">
      <c r="A361" s="84">
        <f t="shared" si="46"/>
        <v>3</v>
      </c>
      <c r="B361" s="70">
        <v>7108</v>
      </c>
      <c r="C361" s="71" t="s">
        <v>436</v>
      </c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1"/>
    </row>
    <row r="362" spans="1:19" s="2" customFormat="1" ht="21" customHeight="1">
      <c r="A362" s="84">
        <f t="shared" si="46"/>
        <v>3</v>
      </c>
      <c r="B362" s="70">
        <v>7109</v>
      </c>
      <c r="C362" s="71" t="s">
        <v>437</v>
      </c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1"/>
    </row>
    <row r="363" spans="1:19" s="2" customFormat="1" ht="21" customHeight="1">
      <c r="A363" s="84">
        <f t="shared" si="46"/>
        <v>3</v>
      </c>
      <c r="B363" s="70">
        <v>7110</v>
      </c>
      <c r="C363" s="71" t="s">
        <v>438</v>
      </c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1"/>
    </row>
    <row r="364" spans="1:19" ht="21" customHeight="1">
      <c r="A364" s="84">
        <f>A365</f>
        <v>0</v>
      </c>
      <c r="B364" s="70"/>
      <c r="C364" s="71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1"/>
    </row>
    <row r="365" spans="1:19" ht="21" customHeight="1">
      <c r="A365" s="84"/>
      <c r="B365" s="70" t="s">
        <v>439</v>
      </c>
      <c r="C365" s="71" t="s">
        <v>440</v>
      </c>
      <c r="D365" s="72">
        <f>SUBTOTAL(9,D366:D390)</f>
        <v>0</v>
      </c>
      <c r="E365" s="72">
        <f aca="true" t="shared" si="47" ref="E365:R365">SUBTOTAL(9,E366:E390)</f>
        <v>0</v>
      </c>
      <c r="F365" s="72">
        <f t="shared" si="47"/>
        <v>0</v>
      </c>
      <c r="G365" s="72">
        <f t="shared" si="47"/>
        <v>0</v>
      </c>
      <c r="H365" s="72">
        <f t="shared" si="47"/>
        <v>0</v>
      </c>
      <c r="I365" s="72">
        <f t="shared" si="47"/>
        <v>0</v>
      </c>
      <c r="J365" s="72">
        <f t="shared" si="47"/>
        <v>0</v>
      </c>
      <c r="K365" s="72">
        <f t="shared" si="47"/>
        <v>0</v>
      </c>
      <c r="L365" s="72">
        <f>SUBTOTAL(9,L366:L390)</f>
        <v>0</v>
      </c>
      <c r="M365" s="72">
        <f t="shared" si="47"/>
        <v>0</v>
      </c>
      <c r="N365" s="72">
        <f t="shared" si="47"/>
        <v>0</v>
      </c>
      <c r="O365" s="72">
        <f t="shared" si="47"/>
        <v>0</v>
      </c>
      <c r="P365" s="72">
        <f t="shared" si="47"/>
        <v>0</v>
      </c>
      <c r="Q365" s="72">
        <f t="shared" si="47"/>
        <v>0</v>
      </c>
      <c r="R365" s="72">
        <f t="shared" si="47"/>
        <v>0</v>
      </c>
      <c r="S365" s="89"/>
    </row>
    <row r="366" spans="1:19" s="2" customFormat="1" ht="21" customHeight="1">
      <c r="A366" s="84">
        <f aca="true" t="shared" si="48" ref="A366:A390">IF(AND(MAX(D366:R366)=0,MIN(D366:R366)=0),3,2)</f>
        <v>3</v>
      </c>
      <c r="B366" s="70">
        <v>7201</v>
      </c>
      <c r="C366" s="71" t="s">
        <v>441</v>
      </c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1"/>
    </row>
    <row r="367" spans="1:19" s="2" customFormat="1" ht="21" customHeight="1">
      <c r="A367" s="84">
        <f t="shared" si="48"/>
        <v>3</v>
      </c>
      <c r="B367" s="70">
        <v>7202</v>
      </c>
      <c r="C367" s="71" t="s">
        <v>442</v>
      </c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1"/>
    </row>
    <row r="368" spans="1:19" s="2" customFormat="1" ht="21" customHeight="1">
      <c r="A368" s="84">
        <f t="shared" si="48"/>
        <v>3</v>
      </c>
      <c r="B368" s="70">
        <v>7203</v>
      </c>
      <c r="C368" s="71" t="s">
        <v>443</v>
      </c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1"/>
    </row>
    <row r="369" spans="1:19" s="2" customFormat="1" ht="21" customHeight="1">
      <c r="A369" s="84">
        <f t="shared" si="48"/>
        <v>3</v>
      </c>
      <c r="B369" s="70">
        <v>7204</v>
      </c>
      <c r="C369" s="71" t="s">
        <v>444</v>
      </c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1"/>
    </row>
    <row r="370" spans="1:19" s="2" customFormat="1" ht="21" customHeight="1">
      <c r="A370" s="84">
        <f t="shared" si="48"/>
        <v>3</v>
      </c>
      <c r="B370" s="70">
        <v>7205</v>
      </c>
      <c r="C370" s="71" t="s">
        <v>445</v>
      </c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1"/>
    </row>
    <row r="371" spans="1:19" s="2" customFormat="1" ht="21" customHeight="1">
      <c r="A371" s="84">
        <f t="shared" si="48"/>
        <v>3</v>
      </c>
      <c r="B371" s="70">
        <v>7206</v>
      </c>
      <c r="C371" s="71" t="s">
        <v>446</v>
      </c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1"/>
    </row>
    <row r="372" spans="1:19" s="2" customFormat="1" ht="21" customHeight="1">
      <c r="A372" s="84">
        <f t="shared" si="48"/>
        <v>3</v>
      </c>
      <c r="B372" s="70">
        <v>7207</v>
      </c>
      <c r="C372" s="71" t="s">
        <v>447</v>
      </c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1"/>
    </row>
    <row r="373" spans="1:19" s="2" customFormat="1" ht="21" customHeight="1">
      <c r="A373" s="84">
        <f t="shared" si="48"/>
        <v>3</v>
      </c>
      <c r="B373" s="70">
        <v>7208</v>
      </c>
      <c r="C373" s="71" t="s">
        <v>448</v>
      </c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1"/>
    </row>
    <row r="374" spans="1:19" s="2" customFormat="1" ht="21" customHeight="1">
      <c r="A374" s="84">
        <f t="shared" si="48"/>
        <v>3</v>
      </c>
      <c r="B374" s="70">
        <v>7209</v>
      </c>
      <c r="C374" s="71" t="s">
        <v>449</v>
      </c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1"/>
    </row>
    <row r="375" spans="1:19" s="2" customFormat="1" ht="21" customHeight="1">
      <c r="A375" s="84">
        <f t="shared" si="48"/>
        <v>3</v>
      </c>
      <c r="B375" s="70">
        <v>7210</v>
      </c>
      <c r="C375" s="71" t="s">
        <v>450</v>
      </c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1"/>
    </row>
    <row r="376" spans="1:19" s="2" customFormat="1" ht="21" customHeight="1">
      <c r="A376" s="84">
        <f t="shared" si="48"/>
        <v>3</v>
      </c>
      <c r="B376" s="70">
        <v>7211</v>
      </c>
      <c r="C376" s="71" t="s">
        <v>451</v>
      </c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1"/>
    </row>
    <row r="377" spans="1:19" s="2" customFormat="1" ht="21" customHeight="1">
      <c r="A377" s="84">
        <f t="shared" si="48"/>
        <v>3</v>
      </c>
      <c r="B377" s="70">
        <v>7212</v>
      </c>
      <c r="C377" s="71" t="s">
        <v>452</v>
      </c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1"/>
    </row>
    <row r="378" spans="1:19" s="2" customFormat="1" ht="21" customHeight="1">
      <c r="A378" s="84">
        <f t="shared" si="48"/>
        <v>3</v>
      </c>
      <c r="B378" s="70">
        <v>7213</v>
      </c>
      <c r="C378" s="71" t="s">
        <v>453</v>
      </c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1"/>
    </row>
    <row r="379" spans="1:19" s="2" customFormat="1" ht="21" customHeight="1">
      <c r="A379" s="84">
        <f t="shared" si="48"/>
        <v>3</v>
      </c>
      <c r="B379" s="70">
        <v>7214</v>
      </c>
      <c r="C379" s="71" t="s">
        <v>454</v>
      </c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1"/>
    </row>
    <row r="380" spans="1:19" s="2" customFormat="1" ht="21" customHeight="1">
      <c r="A380" s="84">
        <f t="shared" si="48"/>
        <v>3</v>
      </c>
      <c r="B380" s="70">
        <v>7215</v>
      </c>
      <c r="C380" s="71" t="s">
        <v>455</v>
      </c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1"/>
    </row>
    <row r="381" spans="1:19" s="2" customFormat="1" ht="21" customHeight="1">
      <c r="A381" s="84">
        <f t="shared" si="48"/>
        <v>3</v>
      </c>
      <c r="B381" s="70">
        <v>7216</v>
      </c>
      <c r="C381" s="71" t="s">
        <v>456</v>
      </c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1"/>
    </row>
    <row r="382" spans="1:19" s="2" customFormat="1" ht="21" customHeight="1">
      <c r="A382" s="84">
        <f t="shared" si="48"/>
        <v>3</v>
      </c>
      <c r="B382" s="70">
        <v>7217</v>
      </c>
      <c r="C382" s="71" t="s">
        <v>457</v>
      </c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1"/>
    </row>
    <row r="383" spans="1:19" s="2" customFormat="1" ht="21" customHeight="1">
      <c r="A383" s="84">
        <f t="shared" si="48"/>
        <v>3</v>
      </c>
      <c r="B383" s="70">
        <v>7218</v>
      </c>
      <c r="C383" s="71" t="s">
        <v>458</v>
      </c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1"/>
    </row>
    <row r="384" spans="1:19" s="2" customFormat="1" ht="21" customHeight="1">
      <c r="A384" s="84">
        <f t="shared" si="48"/>
        <v>3</v>
      </c>
      <c r="B384" s="70">
        <v>7219</v>
      </c>
      <c r="C384" s="71" t="s">
        <v>459</v>
      </c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1"/>
    </row>
    <row r="385" spans="1:19" s="2" customFormat="1" ht="21" customHeight="1">
      <c r="A385" s="84">
        <f t="shared" si="48"/>
        <v>3</v>
      </c>
      <c r="B385" s="70">
        <v>7220</v>
      </c>
      <c r="C385" s="71" t="s">
        <v>460</v>
      </c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1"/>
    </row>
    <row r="386" spans="1:19" s="2" customFormat="1" ht="21" customHeight="1">
      <c r="A386" s="84">
        <f t="shared" si="48"/>
        <v>3</v>
      </c>
      <c r="B386" s="70">
        <v>7221</v>
      </c>
      <c r="C386" s="71" t="s">
        <v>461</v>
      </c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1"/>
    </row>
    <row r="387" spans="1:19" s="2" customFormat="1" ht="21" customHeight="1">
      <c r="A387" s="84">
        <f t="shared" si="48"/>
        <v>3</v>
      </c>
      <c r="B387" s="70">
        <v>7222</v>
      </c>
      <c r="C387" s="71" t="s">
        <v>462</v>
      </c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1"/>
    </row>
    <row r="388" spans="1:19" s="2" customFormat="1" ht="21" customHeight="1">
      <c r="A388" s="84">
        <f t="shared" si="48"/>
        <v>3</v>
      </c>
      <c r="B388" s="70">
        <v>7223</v>
      </c>
      <c r="C388" s="71" t="s">
        <v>463</v>
      </c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1"/>
    </row>
    <row r="389" spans="1:19" s="2" customFormat="1" ht="21" customHeight="1">
      <c r="A389" s="84">
        <f t="shared" si="48"/>
        <v>3</v>
      </c>
      <c r="B389" s="70">
        <v>7224</v>
      </c>
      <c r="C389" s="71" t="s">
        <v>464</v>
      </c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1"/>
    </row>
    <row r="390" spans="1:19" s="2" customFormat="1" ht="21" customHeight="1">
      <c r="A390" s="84">
        <f t="shared" si="48"/>
        <v>3</v>
      </c>
      <c r="B390" s="70">
        <v>7225</v>
      </c>
      <c r="C390" s="71" t="s">
        <v>465</v>
      </c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1"/>
    </row>
    <row r="391" spans="1:19" ht="21" customHeight="1">
      <c r="A391" s="84">
        <f>A392</f>
        <v>0</v>
      </c>
      <c r="B391" s="70"/>
      <c r="C391" s="71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1"/>
    </row>
    <row r="392" spans="1:19" ht="21" customHeight="1">
      <c r="A392" s="84"/>
      <c r="B392" s="70" t="s">
        <v>466</v>
      </c>
      <c r="C392" s="71" t="s">
        <v>467</v>
      </c>
      <c r="D392" s="72">
        <f>SUBTOTAL(9,D393:D414)</f>
        <v>0</v>
      </c>
      <c r="E392" s="72">
        <f aca="true" t="shared" si="49" ref="E392:R392">SUBTOTAL(9,E393:E414)</f>
        <v>0</v>
      </c>
      <c r="F392" s="72">
        <f t="shared" si="49"/>
        <v>0</v>
      </c>
      <c r="G392" s="72">
        <f t="shared" si="49"/>
        <v>0</v>
      </c>
      <c r="H392" s="72">
        <f t="shared" si="49"/>
        <v>0</v>
      </c>
      <c r="I392" s="72">
        <f t="shared" si="49"/>
        <v>0</v>
      </c>
      <c r="J392" s="72">
        <f t="shared" si="49"/>
        <v>0</v>
      </c>
      <c r="K392" s="72">
        <f t="shared" si="49"/>
        <v>0</v>
      </c>
      <c r="L392" s="72">
        <f>SUBTOTAL(9,L393:L414)</f>
        <v>0</v>
      </c>
      <c r="M392" s="72">
        <f t="shared" si="49"/>
        <v>0</v>
      </c>
      <c r="N392" s="72">
        <f t="shared" si="49"/>
        <v>0</v>
      </c>
      <c r="O392" s="72">
        <f t="shared" si="49"/>
        <v>0</v>
      </c>
      <c r="P392" s="72">
        <f t="shared" si="49"/>
        <v>0</v>
      </c>
      <c r="Q392" s="72">
        <f t="shared" si="49"/>
        <v>0</v>
      </c>
      <c r="R392" s="72">
        <f t="shared" si="49"/>
        <v>0</v>
      </c>
      <c r="S392" s="89"/>
    </row>
    <row r="393" spans="1:19" s="2" customFormat="1" ht="21" customHeight="1">
      <c r="A393" s="84">
        <f aca="true" t="shared" si="50" ref="A393:A414">IF(AND(MAX(D393:R393)=0,MIN(D393:R393)=0),3,2)</f>
        <v>3</v>
      </c>
      <c r="B393" s="70">
        <v>7301</v>
      </c>
      <c r="C393" s="71" t="s">
        <v>468</v>
      </c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1"/>
    </row>
    <row r="394" spans="1:19" s="2" customFormat="1" ht="21" customHeight="1">
      <c r="A394" s="84">
        <f t="shared" si="50"/>
        <v>3</v>
      </c>
      <c r="B394" s="70">
        <v>7302</v>
      </c>
      <c r="C394" s="71" t="s">
        <v>469</v>
      </c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1"/>
    </row>
    <row r="395" spans="1:19" s="2" customFormat="1" ht="21" customHeight="1">
      <c r="A395" s="84">
        <f t="shared" si="50"/>
        <v>3</v>
      </c>
      <c r="B395" s="70">
        <v>7303</v>
      </c>
      <c r="C395" s="71" t="s">
        <v>470</v>
      </c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1"/>
    </row>
    <row r="396" spans="1:19" s="2" customFormat="1" ht="21" customHeight="1">
      <c r="A396" s="84">
        <f t="shared" si="50"/>
        <v>3</v>
      </c>
      <c r="B396" s="70">
        <v>7304</v>
      </c>
      <c r="C396" s="71" t="s">
        <v>471</v>
      </c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1"/>
    </row>
    <row r="397" spans="1:19" s="2" customFormat="1" ht="21" customHeight="1">
      <c r="A397" s="84">
        <f t="shared" si="50"/>
        <v>3</v>
      </c>
      <c r="B397" s="70">
        <v>7305</v>
      </c>
      <c r="C397" s="71" t="s">
        <v>472</v>
      </c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1"/>
    </row>
    <row r="398" spans="1:19" s="2" customFormat="1" ht="21" customHeight="1">
      <c r="A398" s="84">
        <f t="shared" si="50"/>
        <v>3</v>
      </c>
      <c r="B398" s="70">
        <v>7306</v>
      </c>
      <c r="C398" s="71" t="s">
        <v>473</v>
      </c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1"/>
    </row>
    <row r="399" spans="1:19" s="2" customFormat="1" ht="21" customHeight="1">
      <c r="A399" s="84">
        <f t="shared" si="50"/>
        <v>3</v>
      </c>
      <c r="B399" s="70">
        <v>7307</v>
      </c>
      <c r="C399" s="71" t="s">
        <v>474</v>
      </c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1"/>
    </row>
    <row r="400" spans="1:19" s="2" customFormat="1" ht="21" customHeight="1">
      <c r="A400" s="84">
        <f t="shared" si="50"/>
        <v>3</v>
      </c>
      <c r="B400" s="70">
        <v>7308</v>
      </c>
      <c r="C400" s="71" t="s">
        <v>475</v>
      </c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1"/>
    </row>
    <row r="401" spans="1:19" s="2" customFormat="1" ht="21" customHeight="1">
      <c r="A401" s="84">
        <f t="shared" si="50"/>
        <v>3</v>
      </c>
      <c r="B401" s="70">
        <v>7309</v>
      </c>
      <c r="C401" s="71" t="s">
        <v>476</v>
      </c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1"/>
    </row>
    <row r="402" spans="1:19" s="2" customFormat="1" ht="21" customHeight="1">
      <c r="A402" s="84">
        <f t="shared" si="50"/>
        <v>3</v>
      </c>
      <c r="B402" s="70">
        <v>7310</v>
      </c>
      <c r="C402" s="71" t="s">
        <v>477</v>
      </c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1"/>
    </row>
    <row r="403" spans="1:19" s="2" customFormat="1" ht="21" customHeight="1">
      <c r="A403" s="84">
        <f t="shared" si="50"/>
        <v>3</v>
      </c>
      <c r="B403" s="70">
        <v>7311</v>
      </c>
      <c r="C403" s="71" t="s">
        <v>478</v>
      </c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1"/>
    </row>
    <row r="404" spans="1:19" s="2" customFormat="1" ht="21" customHeight="1">
      <c r="A404" s="84">
        <f t="shared" si="50"/>
        <v>3</v>
      </c>
      <c r="B404" s="70">
        <v>7312</v>
      </c>
      <c r="C404" s="71" t="s">
        <v>479</v>
      </c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1"/>
    </row>
    <row r="405" spans="1:19" s="2" customFormat="1" ht="21" customHeight="1">
      <c r="A405" s="84">
        <f t="shared" si="50"/>
        <v>3</v>
      </c>
      <c r="B405" s="70">
        <v>7313</v>
      </c>
      <c r="C405" s="71" t="s">
        <v>480</v>
      </c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1"/>
    </row>
    <row r="406" spans="1:19" s="2" customFormat="1" ht="21" customHeight="1">
      <c r="A406" s="84">
        <f t="shared" si="50"/>
        <v>3</v>
      </c>
      <c r="B406" s="70">
        <v>7314</v>
      </c>
      <c r="C406" s="71" t="s">
        <v>481</v>
      </c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1"/>
    </row>
    <row r="407" spans="1:19" s="2" customFormat="1" ht="21" customHeight="1">
      <c r="A407" s="84">
        <f t="shared" si="50"/>
        <v>3</v>
      </c>
      <c r="B407" s="70">
        <v>7315</v>
      </c>
      <c r="C407" s="71" t="s">
        <v>482</v>
      </c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1"/>
    </row>
    <row r="408" spans="1:19" s="2" customFormat="1" ht="21" customHeight="1">
      <c r="A408" s="84">
        <f t="shared" si="50"/>
        <v>3</v>
      </c>
      <c r="B408" s="70">
        <v>7316</v>
      </c>
      <c r="C408" s="71" t="s">
        <v>483</v>
      </c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1"/>
    </row>
    <row r="409" spans="1:19" s="2" customFormat="1" ht="21" customHeight="1">
      <c r="A409" s="84">
        <f t="shared" si="50"/>
        <v>3</v>
      </c>
      <c r="B409" s="70">
        <v>7317</v>
      </c>
      <c r="C409" s="71" t="s">
        <v>484</v>
      </c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1"/>
    </row>
    <row r="410" spans="1:19" s="2" customFormat="1" ht="21" customHeight="1">
      <c r="A410" s="84">
        <f t="shared" si="50"/>
        <v>3</v>
      </c>
      <c r="B410" s="70">
        <v>7318</v>
      </c>
      <c r="C410" s="71" t="s">
        <v>485</v>
      </c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1"/>
    </row>
    <row r="411" spans="1:19" s="2" customFormat="1" ht="21" customHeight="1">
      <c r="A411" s="84">
        <f t="shared" si="50"/>
        <v>3</v>
      </c>
      <c r="B411" s="70">
        <v>7319</v>
      </c>
      <c r="C411" s="71" t="s">
        <v>486</v>
      </c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1"/>
    </row>
    <row r="412" spans="1:19" s="2" customFormat="1" ht="21" customHeight="1">
      <c r="A412" s="84">
        <f t="shared" si="50"/>
        <v>3</v>
      </c>
      <c r="B412" s="70">
        <v>7320</v>
      </c>
      <c r="C412" s="71" t="s">
        <v>487</v>
      </c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1"/>
    </row>
    <row r="413" spans="1:19" s="2" customFormat="1" ht="21" customHeight="1">
      <c r="A413" s="84">
        <f t="shared" si="50"/>
        <v>3</v>
      </c>
      <c r="B413" s="70">
        <v>7321</v>
      </c>
      <c r="C413" s="71" t="s">
        <v>488</v>
      </c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1"/>
    </row>
    <row r="414" spans="1:19" s="2" customFormat="1" ht="21" customHeight="1">
      <c r="A414" s="84">
        <f t="shared" si="50"/>
        <v>3</v>
      </c>
      <c r="B414" s="70">
        <v>7322</v>
      </c>
      <c r="C414" s="71" t="s">
        <v>489</v>
      </c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1"/>
    </row>
    <row r="415" spans="1:19" ht="21" customHeight="1">
      <c r="A415" s="84">
        <f>A416</f>
        <v>0</v>
      </c>
      <c r="B415" s="70"/>
      <c r="C415" s="71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1"/>
    </row>
    <row r="416" spans="1:19" ht="21" customHeight="1">
      <c r="A416" s="84"/>
      <c r="B416" s="70" t="s">
        <v>490</v>
      </c>
      <c r="C416" s="71" t="s">
        <v>491</v>
      </c>
      <c r="D416" s="72">
        <f>SUBTOTAL(9,D417:D427)</f>
        <v>0</v>
      </c>
      <c r="E416" s="72">
        <f aca="true" t="shared" si="51" ref="E416:R416">SUBTOTAL(9,E417:E427)</f>
        <v>0</v>
      </c>
      <c r="F416" s="72">
        <f t="shared" si="51"/>
        <v>0</v>
      </c>
      <c r="G416" s="72">
        <f t="shared" si="51"/>
        <v>0</v>
      </c>
      <c r="H416" s="72">
        <f t="shared" si="51"/>
        <v>0</v>
      </c>
      <c r="I416" s="72">
        <f t="shared" si="51"/>
        <v>0</v>
      </c>
      <c r="J416" s="72">
        <f t="shared" si="51"/>
        <v>0</v>
      </c>
      <c r="K416" s="72">
        <f t="shared" si="51"/>
        <v>0</v>
      </c>
      <c r="L416" s="72">
        <f>SUBTOTAL(9,L417:L427)</f>
        <v>0</v>
      </c>
      <c r="M416" s="72">
        <f t="shared" si="51"/>
        <v>0</v>
      </c>
      <c r="N416" s="72">
        <f t="shared" si="51"/>
        <v>0</v>
      </c>
      <c r="O416" s="72">
        <f t="shared" si="51"/>
        <v>0</v>
      </c>
      <c r="P416" s="72">
        <f t="shared" si="51"/>
        <v>0</v>
      </c>
      <c r="Q416" s="72">
        <f t="shared" si="51"/>
        <v>0</v>
      </c>
      <c r="R416" s="72">
        <f t="shared" si="51"/>
        <v>0</v>
      </c>
      <c r="S416" s="89"/>
    </row>
    <row r="417" spans="1:19" s="2" customFormat="1" ht="21" customHeight="1">
      <c r="A417" s="84">
        <f aca="true" t="shared" si="52" ref="A417:A427">IF(AND(MAX(D417:R417)=0,MIN(D417:R417)=0),3,2)</f>
        <v>3</v>
      </c>
      <c r="B417" s="70">
        <v>7401</v>
      </c>
      <c r="C417" s="71" t="s">
        <v>492</v>
      </c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1"/>
    </row>
    <row r="418" spans="1:19" s="2" customFormat="1" ht="21" customHeight="1">
      <c r="A418" s="84">
        <f t="shared" si="52"/>
        <v>3</v>
      </c>
      <c r="B418" s="70">
        <v>7402</v>
      </c>
      <c r="C418" s="71" t="s">
        <v>493</v>
      </c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1"/>
    </row>
    <row r="419" spans="1:19" s="2" customFormat="1" ht="21" customHeight="1">
      <c r="A419" s="84">
        <f t="shared" si="52"/>
        <v>3</v>
      </c>
      <c r="B419" s="70">
        <v>7403</v>
      </c>
      <c r="C419" s="71" t="s">
        <v>494</v>
      </c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1"/>
    </row>
    <row r="420" spans="1:19" s="2" customFormat="1" ht="21" customHeight="1">
      <c r="A420" s="84">
        <f t="shared" si="52"/>
        <v>3</v>
      </c>
      <c r="B420" s="70">
        <v>7404</v>
      </c>
      <c r="C420" s="71" t="s">
        <v>495</v>
      </c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1"/>
    </row>
    <row r="421" spans="1:19" s="2" customFormat="1" ht="21" customHeight="1">
      <c r="A421" s="84">
        <f t="shared" si="52"/>
        <v>3</v>
      </c>
      <c r="B421" s="70">
        <v>7405</v>
      </c>
      <c r="C421" s="71" t="s">
        <v>496</v>
      </c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1"/>
    </row>
    <row r="422" spans="1:19" s="2" customFormat="1" ht="21" customHeight="1">
      <c r="A422" s="84">
        <f t="shared" si="52"/>
        <v>3</v>
      </c>
      <c r="B422" s="70">
        <v>7406</v>
      </c>
      <c r="C422" s="71" t="s">
        <v>497</v>
      </c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1"/>
    </row>
    <row r="423" spans="1:19" s="2" customFormat="1" ht="21" customHeight="1">
      <c r="A423" s="84">
        <f t="shared" si="52"/>
        <v>3</v>
      </c>
      <c r="B423" s="70">
        <v>7407</v>
      </c>
      <c r="C423" s="71" t="s">
        <v>498</v>
      </c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1"/>
    </row>
    <row r="424" spans="1:19" s="2" customFormat="1" ht="21" customHeight="1">
      <c r="A424" s="84">
        <f t="shared" si="52"/>
        <v>3</v>
      </c>
      <c r="B424" s="70">
        <v>7408</v>
      </c>
      <c r="C424" s="71" t="s">
        <v>499</v>
      </c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1"/>
    </row>
    <row r="425" spans="1:19" s="2" customFormat="1" ht="21" customHeight="1">
      <c r="A425" s="84">
        <f t="shared" si="52"/>
        <v>3</v>
      </c>
      <c r="B425" s="70">
        <v>7409</v>
      </c>
      <c r="C425" s="71" t="s">
        <v>500</v>
      </c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1"/>
    </row>
    <row r="426" spans="1:19" s="2" customFormat="1" ht="21" customHeight="1">
      <c r="A426" s="84">
        <f t="shared" si="52"/>
        <v>3</v>
      </c>
      <c r="B426" s="70">
        <v>7410</v>
      </c>
      <c r="C426" s="71" t="s">
        <v>501</v>
      </c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1"/>
    </row>
    <row r="427" spans="1:19" s="2" customFormat="1" ht="21" customHeight="1">
      <c r="A427" s="84">
        <f t="shared" si="52"/>
        <v>3</v>
      </c>
      <c r="B427" s="70">
        <v>7411</v>
      </c>
      <c r="C427" s="71" t="s">
        <v>502</v>
      </c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1"/>
    </row>
    <row r="428" spans="1:19" ht="21" customHeight="1">
      <c r="A428" s="84">
        <f>A429</f>
        <v>0</v>
      </c>
      <c r="B428" s="70"/>
      <c r="C428" s="71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1"/>
    </row>
    <row r="429" spans="1:19" ht="21" customHeight="1">
      <c r="A429" s="84"/>
      <c r="B429" s="70" t="s">
        <v>503</v>
      </c>
      <c r="C429" s="71" t="s">
        <v>504</v>
      </c>
      <c r="D429" s="72">
        <f>SUBTOTAL(9,D430:D434)</f>
        <v>0</v>
      </c>
      <c r="E429" s="72">
        <f aca="true" t="shared" si="53" ref="E429:R429">SUBTOTAL(9,E430:E434)</f>
        <v>0</v>
      </c>
      <c r="F429" s="72">
        <f t="shared" si="53"/>
        <v>0</v>
      </c>
      <c r="G429" s="72">
        <f t="shared" si="53"/>
        <v>0</v>
      </c>
      <c r="H429" s="72">
        <f t="shared" si="53"/>
        <v>0</v>
      </c>
      <c r="I429" s="72">
        <f t="shared" si="53"/>
        <v>0</v>
      </c>
      <c r="J429" s="72">
        <f t="shared" si="53"/>
        <v>0</v>
      </c>
      <c r="K429" s="72">
        <f t="shared" si="53"/>
        <v>0</v>
      </c>
      <c r="L429" s="72">
        <f>SUBTOTAL(9,L430:L434)</f>
        <v>0</v>
      </c>
      <c r="M429" s="72">
        <f t="shared" si="53"/>
        <v>0</v>
      </c>
      <c r="N429" s="72">
        <f t="shared" si="53"/>
        <v>0</v>
      </c>
      <c r="O429" s="72">
        <f t="shared" si="53"/>
        <v>0</v>
      </c>
      <c r="P429" s="72">
        <f t="shared" si="53"/>
        <v>0</v>
      </c>
      <c r="Q429" s="72">
        <f t="shared" si="53"/>
        <v>0</v>
      </c>
      <c r="R429" s="72">
        <f t="shared" si="53"/>
        <v>0</v>
      </c>
      <c r="S429" s="89"/>
    </row>
    <row r="430" spans="1:19" s="2" customFormat="1" ht="21" customHeight="1">
      <c r="A430" s="84">
        <f>IF(AND(MAX(D430:R430)=0,MIN(D430:R430)=0),3,2)</f>
        <v>3</v>
      </c>
      <c r="B430" s="70">
        <v>7501</v>
      </c>
      <c r="C430" s="71" t="s">
        <v>505</v>
      </c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1"/>
    </row>
    <row r="431" spans="1:19" s="2" customFormat="1" ht="21" customHeight="1">
      <c r="A431" s="84">
        <f>IF(AND(MAX(D431:R431)=0,MIN(D431:R431)=0),3,2)</f>
        <v>3</v>
      </c>
      <c r="B431" s="70">
        <v>7502</v>
      </c>
      <c r="C431" s="71" t="s">
        <v>506</v>
      </c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1"/>
    </row>
    <row r="432" spans="1:19" s="2" customFormat="1" ht="21" customHeight="1">
      <c r="A432" s="84">
        <f>IF(AND(MAX(D432:R432)=0,MIN(D432:R432)=0),3,2)</f>
        <v>3</v>
      </c>
      <c r="B432" s="70">
        <v>7503</v>
      </c>
      <c r="C432" s="71" t="s">
        <v>507</v>
      </c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1"/>
    </row>
    <row r="433" spans="1:19" s="2" customFormat="1" ht="21" customHeight="1">
      <c r="A433" s="84">
        <f>IF(AND(MAX(D433:R433)=0,MIN(D433:R433)=0),3,2)</f>
        <v>3</v>
      </c>
      <c r="B433" s="70">
        <v>7504</v>
      </c>
      <c r="C433" s="71" t="s">
        <v>508</v>
      </c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1"/>
    </row>
    <row r="434" spans="1:19" s="2" customFormat="1" ht="21" customHeight="1">
      <c r="A434" s="84">
        <f>IF(AND(MAX(D434:R434)=0,MIN(D434:R434)=0),3,2)</f>
        <v>3</v>
      </c>
      <c r="B434" s="70">
        <v>7505</v>
      </c>
      <c r="C434" s="71" t="s">
        <v>509</v>
      </c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1"/>
    </row>
    <row r="435" spans="1:19" ht="21" customHeight="1">
      <c r="A435" s="84">
        <f>A436</f>
        <v>0</v>
      </c>
      <c r="B435" s="70"/>
      <c r="C435" s="71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1"/>
    </row>
    <row r="436" spans="1:19" ht="21" customHeight="1">
      <c r="A436" s="84"/>
      <c r="B436" s="70" t="s">
        <v>510</v>
      </c>
      <c r="C436" s="71" t="s">
        <v>511</v>
      </c>
      <c r="D436" s="72">
        <f>SUBTOTAL(9,D437:D447)</f>
        <v>0</v>
      </c>
      <c r="E436" s="72">
        <f aca="true" t="shared" si="54" ref="E436:R436">SUBTOTAL(9,E437:E447)</f>
        <v>0</v>
      </c>
      <c r="F436" s="72">
        <f t="shared" si="54"/>
        <v>0</v>
      </c>
      <c r="G436" s="72">
        <f t="shared" si="54"/>
        <v>0</v>
      </c>
      <c r="H436" s="72">
        <f t="shared" si="54"/>
        <v>0</v>
      </c>
      <c r="I436" s="72">
        <f t="shared" si="54"/>
        <v>0</v>
      </c>
      <c r="J436" s="72">
        <f t="shared" si="54"/>
        <v>0</v>
      </c>
      <c r="K436" s="72">
        <f t="shared" si="54"/>
        <v>0</v>
      </c>
      <c r="L436" s="72">
        <f>SUBTOTAL(9,L437:L447)</f>
        <v>0</v>
      </c>
      <c r="M436" s="72">
        <f t="shared" si="54"/>
        <v>0</v>
      </c>
      <c r="N436" s="72">
        <f t="shared" si="54"/>
        <v>0</v>
      </c>
      <c r="O436" s="72">
        <f t="shared" si="54"/>
        <v>0</v>
      </c>
      <c r="P436" s="72">
        <f t="shared" si="54"/>
        <v>0</v>
      </c>
      <c r="Q436" s="72">
        <f t="shared" si="54"/>
        <v>0</v>
      </c>
      <c r="R436" s="72">
        <f t="shared" si="54"/>
        <v>0</v>
      </c>
      <c r="S436" s="89"/>
    </row>
    <row r="437" spans="1:19" s="2" customFormat="1" ht="21" customHeight="1">
      <c r="A437" s="84">
        <f aca="true" t="shared" si="55" ref="A437:A447">IF(AND(MAX(D437:R437)=0,MIN(D437:R437)=0),3,2)</f>
        <v>3</v>
      </c>
      <c r="B437" s="70">
        <v>7601</v>
      </c>
      <c r="C437" s="71" t="s">
        <v>512</v>
      </c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1"/>
    </row>
    <row r="438" spans="1:19" s="2" customFormat="1" ht="21" customHeight="1">
      <c r="A438" s="84">
        <f t="shared" si="55"/>
        <v>3</v>
      </c>
      <c r="B438" s="70">
        <v>7602</v>
      </c>
      <c r="C438" s="71" t="s">
        <v>513</v>
      </c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1"/>
    </row>
    <row r="439" spans="1:19" s="2" customFormat="1" ht="21" customHeight="1">
      <c r="A439" s="84">
        <f t="shared" si="55"/>
        <v>3</v>
      </c>
      <c r="B439" s="70">
        <v>7603</v>
      </c>
      <c r="C439" s="71" t="s">
        <v>514</v>
      </c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1"/>
    </row>
    <row r="440" spans="1:19" s="2" customFormat="1" ht="21" customHeight="1">
      <c r="A440" s="84">
        <f t="shared" si="55"/>
        <v>3</v>
      </c>
      <c r="B440" s="70">
        <v>7604</v>
      </c>
      <c r="C440" s="71" t="s">
        <v>515</v>
      </c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1"/>
    </row>
    <row r="441" spans="1:19" s="2" customFormat="1" ht="21" customHeight="1">
      <c r="A441" s="84">
        <f t="shared" si="55"/>
        <v>3</v>
      </c>
      <c r="B441" s="70">
        <v>7605</v>
      </c>
      <c r="C441" s="71" t="s">
        <v>516</v>
      </c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1"/>
    </row>
    <row r="442" spans="1:19" s="2" customFormat="1" ht="21" customHeight="1">
      <c r="A442" s="84">
        <f t="shared" si="55"/>
        <v>3</v>
      </c>
      <c r="B442" s="70">
        <v>7606</v>
      </c>
      <c r="C442" s="71" t="s">
        <v>517</v>
      </c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1"/>
    </row>
    <row r="443" spans="1:19" s="2" customFormat="1" ht="21" customHeight="1">
      <c r="A443" s="84">
        <f t="shared" si="55"/>
        <v>3</v>
      </c>
      <c r="B443" s="70">
        <v>7607</v>
      </c>
      <c r="C443" s="71" t="s">
        <v>518</v>
      </c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1"/>
    </row>
    <row r="444" spans="1:19" s="2" customFormat="1" ht="21" customHeight="1">
      <c r="A444" s="84">
        <f t="shared" si="55"/>
        <v>3</v>
      </c>
      <c r="B444" s="70">
        <v>7608</v>
      </c>
      <c r="C444" s="71" t="s">
        <v>519</v>
      </c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1"/>
    </row>
    <row r="445" spans="1:19" s="2" customFormat="1" ht="21" customHeight="1">
      <c r="A445" s="84">
        <f t="shared" si="55"/>
        <v>3</v>
      </c>
      <c r="B445" s="70">
        <v>7609</v>
      </c>
      <c r="C445" s="71" t="s">
        <v>520</v>
      </c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1"/>
    </row>
    <row r="446" spans="1:19" s="2" customFormat="1" ht="21" customHeight="1">
      <c r="A446" s="84">
        <f t="shared" si="55"/>
        <v>3</v>
      </c>
      <c r="B446" s="70">
        <v>7610</v>
      </c>
      <c r="C446" s="71" t="s">
        <v>521</v>
      </c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1"/>
    </row>
    <row r="447" spans="1:19" s="2" customFormat="1" ht="21" customHeight="1">
      <c r="A447" s="84">
        <f t="shared" si="55"/>
        <v>3</v>
      </c>
      <c r="B447" s="70">
        <v>7611</v>
      </c>
      <c r="C447" s="71" t="s">
        <v>522</v>
      </c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1"/>
    </row>
    <row r="448" spans="1:20" ht="21" customHeight="1">
      <c r="A448" s="84">
        <f>A449</f>
        <v>0</v>
      </c>
      <c r="B448" s="70"/>
      <c r="C448" s="71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1"/>
      <c r="T448" s="23"/>
    </row>
    <row r="449" spans="1:20" ht="21" customHeight="1">
      <c r="A449" s="84"/>
      <c r="B449" s="70" t="s">
        <v>523</v>
      </c>
      <c r="C449" s="71" t="s">
        <v>524</v>
      </c>
      <c r="D449" s="72">
        <f>SUBTOTAL(9,D450:D459)</f>
        <v>0</v>
      </c>
      <c r="E449" s="72">
        <f aca="true" t="shared" si="56" ref="E449:R449">SUBTOTAL(9,E450:E459)</f>
        <v>0</v>
      </c>
      <c r="F449" s="72">
        <f t="shared" si="56"/>
        <v>0</v>
      </c>
      <c r="G449" s="72">
        <f t="shared" si="56"/>
        <v>0</v>
      </c>
      <c r="H449" s="72">
        <f t="shared" si="56"/>
        <v>0</v>
      </c>
      <c r="I449" s="72">
        <f t="shared" si="56"/>
        <v>0</v>
      </c>
      <c r="J449" s="72">
        <f t="shared" si="56"/>
        <v>0</v>
      </c>
      <c r="K449" s="72">
        <f t="shared" si="56"/>
        <v>0</v>
      </c>
      <c r="L449" s="72">
        <f>SUBTOTAL(9,L450:L459)</f>
        <v>0</v>
      </c>
      <c r="M449" s="72">
        <f t="shared" si="56"/>
        <v>0</v>
      </c>
      <c r="N449" s="72">
        <f t="shared" si="56"/>
        <v>0</v>
      </c>
      <c r="O449" s="72">
        <f t="shared" si="56"/>
        <v>0</v>
      </c>
      <c r="P449" s="72">
        <f t="shared" si="56"/>
        <v>0</v>
      </c>
      <c r="Q449" s="72">
        <f t="shared" si="56"/>
        <v>0</v>
      </c>
      <c r="R449" s="72">
        <f t="shared" si="56"/>
        <v>0</v>
      </c>
      <c r="S449" s="89"/>
      <c r="T449" s="23"/>
    </row>
    <row r="450" spans="1:19" s="2" customFormat="1" ht="21" customHeight="1">
      <c r="A450" s="84">
        <f aca="true" t="shared" si="57" ref="A450:A459">IF(AND(MAX(D450:R450)=0,MIN(D450:R450)=0),3,2)</f>
        <v>3</v>
      </c>
      <c r="B450" s="70">
        <v>7701</v>
      </c>
      <c r="C450" s="71" t="s">
        <v>525</v>
      </c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1"/>
    </row>
    <row r="451" spans="1:19" s="2" customFormat="1" ht="21" customHeight="1">
      <c r="A451" s="84">
        <f t="shared" si="57"/>
        <v>3</v>
      </c>
      <c r="B451" s="70">
        <v>7702</v>
      </c>
      <c r="C451" s="71" t="s">
        <v>526</v>
      </c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1"/>
    </row>
    <row r="452" spans="1:19" s="2" customFormat="1" ht="21" customHeight="1">
      <c r="A452" s="84">
        <f t="shared" si="57"/>
        <v>3</v>
      </c>
      <c r="B452" s="70">
        <v>7703</v>
      </c>
      <c r="C452" s="71" t="s">
        <v>527</v>
      </c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1"/>
    </row>
    <row r="453" spans="1:19" s="2" customFormat="1" ht="21" customHeight="1">
      <c r="A453" s="84">
        <f t="shared" si="57"/>
        <v>3</v>
      </c>
      <c r="B453" s="70">
        <v>7704</v>
      </c>
      <c r="C453" s="71" t="s">
        <v>528</v>
      </c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1"/>
    </row>
    <row r="454" spans="1:19" s="2" customFormat="1" ht="21" customHeight="1">
      <c r="A454" s="84">
        <f t="shared" si="57"/>
        <v>3</v>
      </c>
      <c r="B454" s="70">
        <v>7705</v>
      </c>
      <c r="C454" s="71" t="s">
        <v>529</v>
      </c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1"/>
    </row>
    <row r="455" spans="1:19" s="2" customFormat="1" ht="21" customHeight="1">
      <c r="A455" s="84">
        <f t="shared" si="57"/>
        <v>3</v>
      </c>
      <c r="B455" s="70">
        <v>7706</v>
      </c>
      <c r="C455" s="71" t="s">
        <v>530</v>
      </c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1"/>
    </row>
    <row r="456" spans="1:19" s="2" customFormat="1" ht="21" customHeight="1">
      <c r="A456" s="84">
        <f t="shared" si="57"/>
        <v>3</v>
      </c>
      <c r="B456" s="70">
        <v>7707</v>
      </c>
      <c r="C456" s="71" t="s">
        <v>531</v>
      </c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1"/>
    </row>
    <row r="457" spans="1:19" s="2" customFormat="1" ht="21" customHeight="1">
      <c r="A457" s="84">
        <f t="shared" si="57"/>
        <v>3</v>
      </c>
      <c r="B457" s="70">
        <v>7708</v>
      </c>
      <c r="C457" s="71" t="s">
        <v>532</v>
      </c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1"/>
    </row>
    <row r="458" spans="1:19" s="2" customFormat="1" ht="21" customHeight="1">
      <c r="A458" s="84">
        <f t="shared" si="57"/>
        <v>3</v>
      </c>
      <c r="B458" s="70">
        <v>7709</v>
      </c>
      <c r="C458" s="71" t="s">
        <v>533</v>
      </c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1"/>
    </row>
    <row r="459" spans="1:19" s="2" customFormat="1" ht="21" customHeight="1">
      <c r="A459" s="84">
        <f t="shared" si="57"/>
        <v>3</v>
      </c>
      <c r="B459" s="70">
        <v>7710</v>
      </c>
      <c r="C459" s="71" t="s">
        <v>534</v>
      </c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1"/>
    </row>
    <row r="460" spans="1:25" ht="21" customHeight="1">
      <c r="A460" s="84">
        <f>A461</f>
        <v>0</v>
      </c>
      <c r="B460" s="70"/>
      <c r="C460" s="71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1"/>
      <c r="T460" s="23"/>
      <c r="U460" s="23"/>
      <c r="V460" s="23"/>
      <c r="W460" s="23"/>
      <c r="X460" s="23"/>
      <c r="Y460" s="23"/>
    </row>
    <row r="461" spans="1:25" ht="21" customHeight="1">
      <c r="A461" s="84"/>
      <c r="B461" s="70" t="s">
        <v>535</v>
      </c>
      <c r="C461" s="71" t="s">
        <v>536</v>
      </c>
      <c r="D461" s="72">
        <f aca="true" t="shared" si="58" ref="D461:R461">SUBTOTAL(9,D462:D466)</f>
        <v>0</v>
      </c>
      <c r="E461" s="72">
        <f t="shared" si="58"/>
        <v>0</v>
      </c>
      <c r="F461" s="72">
        <f t="shared" si="58"/>
        <v>0</v>
      </c>
      <c r="G461" s="72">
        <f t="shared" si="58"/>
        <v>0</v>
      </c>
      <c r="H461" s="72">
        <f t="shared" si="58"/>
        <v>0</v>
      </c>
      <c r="I461" s="72">
        <f t="shared" si="58"/>
        <v>0</v>
      </c>
      <c r="J461" s="72">
        <f t="shared" si="58"/>
        <v>0</v>
      </c>
      <c r="K461" s="72">
        <f t="shared" si="58"/>
        <v>0</v>
      </c>
      <c r="L461" s="72">
        <f>SUBTOTAL(9,L462:L466)</f>
        <v>0</v>
      </c>
      <c r="M461" s="72">
        <f t="shared" si="58"/>
        <v>0</v>
      </c>
      <c r="N461" s="72">
        <f t="shared" si="58"/>
        <v>0</v>
      </c>
      <c r="O461" s="72">
        <f t="shared" si="58"/>
        <v>0</v>
      </c>
      <c r="P461" s="72">
        <f t="shared" si="58"/>
        <v>0</v>
      </c>
      <c r="Q461" s="72">
        <f t="shared" si="58"/>
        <v>0</v>
      </c>
      <c r="R461" s="72">
        <f t="shared" si="58"/>
        <v>0</v>
      </c>
      <c r="S461" s="89"/>
      <c r="T461" s="23"/>
      <c r="U461" s="23"/>
      <c r="V461" s="23"/>
      <c r="W461" s="23"/>
      <c r="X461" s="23"/>
      <c r="Y461" s="23"/>
    </row>
    <row r="462" spans="1:19" s="2" customFormat="1" ht="21" customHeight="1">
      <c r="A462" s="84">
        <f>IF(AND(MAX(D462:R462)=0,MIN(D462:R462)=0),3,2)</f>
        <v>3</v>
      </c>
      <c r="B462" s="70">
        <v>7801</v>
      </c>
      <c r="C462" s="71" t="s">
        <v>537</v>
      </c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1"/>
    </row>
    <row r="463" spans="1:19" s="2" customFormat="1" ht="21" customHeight="1">
      <c r="A463" s="84">
        <f>IF(AND(MAX(D463:R463)=0,MIN(D463:R463)=0),3,2)</f>
        <v>3</v>
      </c>
      <c r="B463" s="70">
        <v>7802</v>
      </c>
      <c r="C463" s="71" t="s">
        <v>538</v>
      </c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1"/>
    </row>
    <row r="464" spans="1:19" s="2" customFormat="1" ht="21" customHeight="1">
      <c r="A464" s="84">
        <f>IF(AND(MAX(D464:R464)=0,MIN(D464:R464)=0),3,2)</f>
        <v>3</v>
      </c>
      <c r="B464" s="70">
        <v>7803</v>
      </c>
      <c r="C464" s="71" t="s">
        <v>539</v>
      </c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1"/>
    </row>
    <row r="465" spans="1:19" s="2" customFormat="1" ht="21" customHeight="1">
      <c r="A465" s="84">
        <f>IF(AND(MAX(D465:R465)=0,MIN(D465:R465)=0),3,2)</f>
        <v>3</v>
      </c>
      <c r="B465" s="70">
        <v>7804</v>
      </c>
      <c r="C465" s="71" t="s">
        <v>540</v>
      </c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1"/>
    </row>
    <row r="466" spans="1:19" s="2" customFormat="1" ht="21" customHeight="1">
      <c r="A466" s="84">
        <f>IF(AND(MAX(D466:R466)=0,MIN(D466:R466)=0),3,2)</f>
        <v>3</v>
      </c>
      <c r="B466" s="70">
        <v>7805</v>
      </c>
      <c r="C466" s="71" t="s">
        <v>541</v>
      </c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1"/>
    </row>
    <row r="467" spans="1:19" s="23" customFormat="1" ht="18" customHeight="1">
      <c r="A467" s="94">
        <v>1</v>
      </c>
      <c r="B467" s="70"/>
      <c r="C467" s="71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1"/>
    </row>
    <row r="468" spans="1:19" ht="4.5" customHeight="1">
      <c r="A468" s="84">
        <v>1</v>
      </c>
      <c r="B468" s="15"/>
      <c r="C468" s="16"/>
      <c r="D468" s="16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</row>
    <row r="469" spans="1:19" ht="15" customHeight="1">
      <c r="A469" s="84">
        <v>1</v>
      </c>
      <c r="B469" s="29"/>
      <c r="C469" s="101" t="s">
        <v>889</v>
      </c>
      <c r="D469" s="102"/>
      <c r="E469" s="102"/>
      <c r="F469" s="102"/>
      <c r="G469" s="102"/>
      <c r="H469" s="102"/>
      <c r="I469" s="102"/>
      <c r="J469" s="102"/>
      <c r="K469" s="102"/>
      <c r="L469" s="102"/>
      <c r="M469" s="35"/>
      <c r="N469" s="35"/>
      <c r="O469" s="35"/>
      <c r="P469" s="35"/>
      <c r="Q469" s="35"/>
      <c r="R469" s="35"/>
      <c r="S469" s="35"/>
    </row>
    <row r="470" spans="1:19" ht="15.75">
      <c r="A470" s="84">
        <v>1</v>
      </c>
      <c r="B470" s="35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35"/>
      <c r="N470" s="35"/>
      <c r="O470" s="35"/>
      <c r="P470" s="35"/>
      <c r="Q470" s="35"/>
      <c r="R470" s="35"/>
      <c r="S470" s="35"/>
    </row>
    <row r="471" spans="1:19" ht="15.75">
      <c r="A471" s="84">
        <v>1</v>
      </c>
      <c r="B471" s="35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35"/>
      <c r="N471" s="35"/>
      <c r="O471" s="35"/>
      <c r="P471" s="35"/>
      <c r="Q471" s="35"/>
      <c r="R471" s="35"/>
      <c r="S471" s="35"/>
    </row>
    <row r="472" ht="15.75">
      <c r="A472" s="84">
        <v>1</v>
      </c>
    </row>
    <row r="473" ht="15.75">
      <c r="A473" s="84">
        <v>1</v>
      </c>
    </row>
    <row r="474" spans="1:7" ht="15.75">
      <c r="A474" s="84">
        <v>1</v>
      </c>
      <c r="B474" s="17"/>
      <c r="C474" s="37" t="s">
        <v>0</v>
      </c>
      <c r="D474" s="38"/>
      <c r="E474" s="19"/>
      <c r="F474" s="39" t="s">
        <v>1</v>
      </c>
      <c r="G474" s="2"/>
    </row>
    <row r="475" spans="1:7" ht="15.75">
      <c r="A475" s="84">
        <v>1</v>
      </c>
      <c r="B475" s="17"/>
      <c r="C475" s="45"/>
      <c r="D475" s="38"/>
      <c r="E475" s="19"/>
      <c r="F475" s="43"/>
      <c r="G475" s="2"/>
    </row>
    <row r="476" spans="1:6" ht="15.75">
      <c r="A476" s="84">
        <v>1</v>
      </c>
      <c r="B476" s="17"/>
      <c r="C476" s="17" t="s">
        <v>2</v>
      </c>
      <c r="D476" s="18"/>
      <c r="E476" s="19"/>
      <c r="F476" s="20"/>
    </row>
    <row r="477" spans="1:6" ht="15.75">
      <c r="A477" s="84">
        <v>1</v>
      </c>
      <c r="B477" s="17"/>
      <c r="C477" s="17"/>
      <c r="D477" s="18"/>
      <c r="E477" s="19"/>
      <c r="F477" s="20"/>
    </row>
    <row r="478" spans="1:7" ht="15.75">
      <c r="A478" s="84">
        <v>1</v>
      </c>
      <c r="B478" s="21"/>
      <c r="C478" s="40" t="s">
        <v>46</v>
      </c>
      <c r="D478" s="38"/>
      <c r="E478" s="19"/>
      <c r="F478" s="39" t="s">
        <v>3</v>
      </c>
      <c r="G478" s="2"/>
    </row>
    <row r="479" spans="1:7" ht="15.75">
      <c r="A479" s="84">
        <v>1</v>
      </c>
      <c r="B479" s="21"/>
      <c r="C479" s="46"/>
      <c r="D479" s="38"/>
      <c r="E479" s="22"/>
      <c r="F479" s="44"/>
      <c r="G479" s="2"/>
    </row>
    <row r="480" spans="1:15" s="23" customFormat="1" ht="15.75">
      <c r="A480" s="41"/>
      <c r="B480" s="41"/>
      <c r="C480" s="40"/>
      <c r="D480" s="40"/>
      <c r="E480" s="42"/>
      <c r="F480" s="40"/>
      <c r="G480" s="41"/>
      <c r="H480" s="41"/>
      <c r="I480" s="41"/>
      <c r="M480" s="21"/>
      <c r="N480" s="24"/>
      <c r="O480" s="21"/>
    </row>
  </sheetData>
  <sheetProtection password="997B" sheet="1" objects="1" scenarios="1" insertRows="0" deleteRows="0"/>
  <mergeCells count="10">
    <mergeCell ref="K24:L24"/>
    <mergeCell ref="D24:F24"/>
    <mergeCell ref="G24:H24"/>
    <mergeCell ref="C469:L471"/>
    <mergeCell ref="S24:S26"/>
    <mergeCell ref="I24:J24"/>
    <mergeCell ref="B27:C27"/>
    <mergeCell ref="B24:B26"/>
    <mergeCell ref="C24:C26"/>
    <mergeCell ref="M24:Q24"/>
  </mergeCells>
  <dataValidations count="5">
    <dataValidation allowBlank="1" showInputMessage="1" showErrorMessage="1" error="Въведете цяло число, без десетичен знак!" sqref="S29:S467"/>
    <dataValidation type="whole" allowBlank="1" showInputMessage="1" showErrorMessage="1" error="Въведете цяло число, без десетичен знак!" sqref="D32:D45 D198:R467 E29:R197 D29:D30 D47:D197">
      <formula1>-1000000000000</formula1>
      <formula2>1000000000000</formula2>
    </dataValidation>
    <dataValidation type="date" allowBlank="1" showInputMessage="1" showErrorMessage="1" prompt="Въвежда се край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I6">
      <formula1>40878</formula1>
      <formula2>41274</formula2>
    </dataValidation>
    <dataValidation type="date" allowBlank="1" showInputMessage="1" showErrorMessage="1" prompt="Въвежда се начал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H6">
      <formula1>40878</formula1>
      <formula2>41274</formula2>
    </dataValidation>
    <dataValidation type="whole" allowBlank="1" showInputMessage="1" showErrorMessage="1" error="Въведете цяло число, без десетичен знак!" sqref="D46 D27:R27 D31">
      <formula1>-1000000000</formula1>
      <formula2>1000000000</formula2>
    </dataValidation>
  </dataValidations>
  <printOptions horizontalCentered="1"/>
  <pageMargins left="0.35433070866141736" right="0.15748031496062992" top="0.2755905511811024" bottom="0.3937007874015748" header="0.4330708661417323" footer="0.2362204724409449"/>
  <pageSetup blackAndWhite="1" horizontalDpi="600" verticalDpi="600" orientation="landscape" pageOrder="overThenDown" paperSize="9" scale="50" r:id="rId3"/>
  <headerFooter alignWithMargins="0">
    <oddFooter>&amp;CPage &amp;P</oddFooter>
  </headerFooter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44"/>
  <sheetViews>
    <sheetView zoomScalePageLayoutView="0" workbookViewId="0" topLeftCell="A52">
      <selection activeCell="D60" sqref="D60"/>
    </sheetView>
  </sheetViews>
  <sheetFormatPr defaultColWidth="9.140625" defaultRowHeight="12.75"/>
  <cols>
    <col min="1" max="1" width="15.140625" style="81" customWidth="1"/>
    <col min="2" max="2" width="66.8515625" style="68" customWidth="1"/>
    <col min="3" max="3" width="9.140625" style="57" customWidth="1"/>
    <col min="4" max="4" width="9.140625" style="58" customWidth="1"/>
    <col min="5" max="16384" width="9.140625" style="57" customWidth="1"/>
  </cols>
  <sheetData>
    <row r="1" spans="1:2" ht="16.5">
      <c r="A1" s="74" t="s">
        <v>54</v>
      </c>
      <c r="B1" s="56" t="s">
        <v>55</v>
      </c>
    </row>
    <row r="2" spans="1:2" ht="15.75">
      <c r="A2" s="75" t="s">
        <v>56</v>
      </c>
      <c r="B2" s="59" t="s">
        <v>57</v>
      </c>
    </row>
    <row r="3" spans="1:2" ht="16.5">
      <c r="A3" s="76" t="s">
        <v>58</v>
      </c>
      <c r="B3" s="61" t="s">
        <v>59</v>
      </c>
    </row>
    <row r="4" spans="1:2" ht="16.5">
      <c r="A4" s="76" t="s">
        <v>60</v>
      </c>
      <c r="B4" s="61" t="s">
        <v>61</v>
      </c>
    </row>
    <row r="5" spans="1:2" ht="16.5">
      <c r="A5" s="76" t="s">
        <v>62</v>
      </c>
      <c r="B5" s="61" t="s">
        <v>63</v>
      </c>
    </row>
    <row r="6" spans="1:2" ht="16.5">
      <c r="A6" s="76" t="s">
        <v>64</v>
      </c>
      <c r="B6" s="61" t="s">
        <v>65</v>
      </c>
    </row>
    <row r="7" spans="1:2" ht="16.5">
      <c r="A7" s="76" t="s">
        <v>66</v>
      </c>
      <c r="B7" s="61" t="s">
        <v>67</v>
      </c>
    </row>
    <row r="8" spans="1:2" ht="16.5">
      <c r="A8" s="76" t="s">
        <v>68</v>
      </c>
      <c r="B8" s="61" t="s">
        <v>69</v>
      </c>
    </row>
    <row r="9" spans="1:2" ht="16.5">
      <c r="A9" s="76" t="s">
        <v>70</v>
      </c>
      <c r="B9" s="61" t="s">
        <v>71</v>
      </c>
    </row>
    <row r="10" spans="1:2" ht="16.5">
      <c r="A10" s="76" t="s">
        <v>72</v>
      </c>
      <c r="B10" s="61" t="s">
        <v>73</v>
      </c>
    </row>
    <row r="11" spans="1:2" ht="16.5">
      <c r="A11" s="76" t="s">
        <v>74</v>
      </c>
      <c r="B11" s="61" t="s">
        <v>75</v>
      </c>
    </row>
    <row r="12" spans="1:2" ht="16.5">
      <c r="A12" s="76" t="s">
        <v>76</v>
      </c>
      <c r="B12" s="61" t="s">
        <v>77</v>
      </c>
    </row>
    <row r="13" spans="1:2" ht="16.5" customHeight="1">
      <c r="A13" s="82" t="s">
        <v>546</v>
      </c>
      <c r="B13" s="61" t="s">
        <v>78</v>
      </c>
    </row>
    <row r="14" spans="1:2" ht="15.75" customHeight="1">
      <c r="A14" s="82" t="s">
        <v>547</v>
      </c>
      <c r="B14" s="62" t="s">
        <v>79</v>
      </c>
    </row>
    <row r="15" spans="1:2" ht="16.5" customHeight="1">
      <c r="A15" s="82" t="s">
        <v>548</v>
      </c>
      <c r="B15" s="61" t="s">
        <v>80</v>
      </c>
    </row>
    <row r="16" spans="1:2" ht="16.5">
      <c r="A16" s="76" t="s">
        <v>81</v>
      </c>
      <c r="B16" s="61" t="s">
        <v>82</v>
      </c>
    </row>
    <row r="17" spans="1:2" ht="16.5">
      <c r="A17" s="76" t="s">
        <v>83</v>
      </c>
      <c r="B17" s="61" t="s">
        <v>84</v>
      </c>
    </row>
    <row r="18" spans="1:2" ht="16.5">
      <c r="A18" s="76" t="s">
        <v>85</v>
      </c>
      <c r="B18" s="61" t="s">
        <v>86</v>
      </c>
    </row>
    <row r="19" spans="1:2" ht="16.5">
      <c r="A19" s="76" t="s">
        <v>87</v>
      </c>
      <c r="B19" s="60" t="s">
        <v>88</v>
      </c>
    </row>
    <row r="20" spans="1:2" ht="16.5">
      <c r="A20" s="76" t="s">
        <v>89</v>
      </c>
      <c r="B20" s="60" t="s">
        <v>878</v>
      </c>
    </row>
    <row r="21" spans="1:2" ht="16.5">
      <c r="A21" s="76" t="s">
        <v>90</v>
      </c>
      <c r="B21" s="61" t="s">
        <v>91</v>
      </c>
    </row>
    <row r="22" spans="1:2" ht="16.5" customHeight="1">
      <c r="A22" s="82" t="s">
        <v>549</v>
      </c>
      <c r="B22" s="61" t="s">
        <v>92</v>
      </c>
    </row>
    <row r="23" spans="1:2" ht="16.5" customHeight="1">
      <c r="A23" s="82" t="s">
        <v>550</v>
      </c>
      <c r="B23" s="61" t="s">
        <v>93</v>
      </c>
    </row>
    <row r="24" spans="1:2" ht="16.5" customHeight="1">
      <c r="A24" s="82" t="s">
        <v>551</v>
      </c>
      <c r="B24" s="61" t="s">
        <v>94</v>
      </c>
    </row>
    <row r="25" spans="1:2" ht="16.5" customHeight="1">
      <c r="A25" s="82" t="s">
        <v>552</v>
      </c>
      <c r="B25" s="61" t="s">
        <v>95</v>
      </c>
    </row>
    <row r="26" spans="1:2" ht="16.5" customHeight="1">
      <c r="A26" s="82" t="s">
        <v>553</v>
      </c>
      <c r="B26" s="61" t="s">
        <v>96</v>
      </c>
    </row>
    <row r="27" spans="1:2" ht="16.5" customHeight="1">
      <c r="A27" s="82" t="s">
        <v>554</v>
      </c>
      <c r="B27" s="61" t="s">
        <v>97</v>
      </c>
    </row>
    <row r="28" spans="1:2" ht="16.5" customHeight="1">
      <c r="A28" s="82" t="s">
        <v>555</v>
      </c>
      <c r="B28" s="61" t="s">
        <v>98</v>
      </c>
    </row>
    <row r="29" spans="1:2" ht="16.5" customHeight="1">
      <c r="A29" s="82" t="s">
        <v>556</v>
      </c>
      <c r="B29" s="61" t="s">
        <v>99</v>
      </c>
    </row>
    <row r="30" spans="1:2" ht="16.5" customHeight="1">
      <c r="A30" s="82" t="s">
        <v>557</v>
      </c>
      <c r="B30" s="61" t="s">
        <v>100</v>
      </c>
    </row>
    <row r="31" spans="1:2" ht="16.5" customHeight="1">
      <c r="A31" s="82" t="s">
        <v>558</v>
      </c>
      <c r="B31" s="61" t="s">
        <v>101</v>
      </c>
    </row>
    <row r="32" spans="1:2" ht="16.5" customHeight="1">
      <c r="A32" s="82" t="s">
        <v>559</v>
      </c>
      <c r="B32" s="61" t="s">
        <v>102</v>
      </c>
    </row>
    <row r="33" spans="1:2" ht="16.5" customHeight="1">
      <c r="A33" s="82" t="s">
        <v>560</v>
      </c>
      <c r="B33" s="61" t="s">
        <v>103</v>
      </c>
    </row>
    <row r="34" spans="1:2" ht="16.5" customHeight="1">
      <c r="A34" s="82" t="s">
        <v>545</v>
      </c>
      <c r="B34" s="61" t="s">
        <v>104</v>
      </c>
    </row>
    <row r="35" spans="1:2" ht="16.5" customHeight="1">
      <c r="A35" s="82" t="s">
        <v>561</v>
      </c>
      <c r="B35" s="61" t="s">
        <v>105</v>
      </c>
    </row>
    <row r="36" spans="1:2" ht="16.5" customHeight="1">
      <c r="A36" s="82" t="s">
        <v>562</v>
      </c>
      <c r="B36" s="61" t="s">
        <v>106</v>
      </c>
    </row>
    <row r="37" spans="1:2" ht="16.5" customHeight="1">
      <c r="A37" s="82" t="s">
        <v>563</v>
      </c>
      <c r="B37" s="61" t="s">
        <v>107</v>
      </c>
    </row>
    <row r="38" spans="1:2" ht="16.5" customHeight="1">
      <c r="A38" s="82" t="s">
        <v>564</v>
      </c>
      <c r="B38" s="61" t="s">
        <v>108</v>
      </c>
    </row>
    <row r="39" spans="1:2" ht="16.5" customHeight="1">
      <c r="A39" s="82" t="s">
        <v>565</v>
      </c>
      <c r="B39" s="61" t="s">
        <v>109</v>
      </c>
    </row>
    <row r="40" spans="1:2" ht="16.5" customHeight="1">
      <c r="A40" s="82" t="s">
        <v>566</v>
      </c>
      <c r="B40" s="61" t="s">
        <v>110</v>
      </c>
    </row>
    <row r="41" spans="1:2" ht="16.5" customHeight="1">
      <c r="A41" s="82" t="s">
        <v>567</v>
      </c>
      <c r="B41" s="61" t="s">
        <v>111</v>
      </c>
    </row>
    <row r="42" spans="1:2" ht="16.5" customHeight="1">
      <c r="A42" s="82" t="s">
        <v>568</v>
      </c>
      <c r="B42" s="61" t="s">
        <v>112</v>
      </c>
    </row>
    <row r="43" spans="1:2" ht="16.5" customHeight="1">
      <c r="A43" s="82" t="s">
        <v>569</v>
      </c>
      <c r="B43" s="61" t="s">
        <v>113</v>
      </c>
    </row>
    <row r="44" spans="1:2" ht="16.5" customHeight="1">
      <c r="A44" s="82" t="s">
        <v>570</v>
      </c>
      <c r="B44" s="61" t="s">
        <v>114</v>
      </c>
    </row>
    <row r="45" spans="1:2" ht="16.5" customHeight="1">
      <c r="A45" s="82" t="s">
        <v>571</v>
      </c>
      <c r="B45" s="61" t="s">
        <v>115</v>
      </c>
    </row>
    <row r="46" spans="1:2" ht="16.5" customHeight="1">
      <c r="A46" s="82" t="s">
        <v>572</v>
      </c>
      <c r="B46" s="61" t="s">
        <v>116</v>
      </c>
    </row>
    <row r="47" spans="1:2" ht="16.5" customHeight="1">
      <c r="A47" s="82" t="s">
        <v>573</v>
      </c>
      <c r="B47" s="61" t="s">
        <v>117</v>
      </c>
    </row>
    <row r="48" spans="1:2" ht="16.5" customHeight="1">
      <c r="A48" s="82" t="s">
        <v>574</v>
      </c>
      <c r="B48" s="61" t="s">
        <v>118</v>
      </c>
    </row>
    <row r="49" spans="1:2" ht="16.5" customHeight="1">
      <c r="A49" s="82" t="s">
        <v>575</v>
      </c>
      <c r="B49" s="61" t="s">
        <v>119</v>
      </c>
    </row>
    <row r="50" spans="1:2" ht="16.5" customHeight="1">
      <c r="A50" s="82" t="s">
        <v>576</v>
      </c>
      <c r="B50" s="61" t="s">
        <v>120</v>
      </c>
    </row>
    <row r="51" spans="1:2" ht="16.5" customHeight="1">
      <c r="A51" s="82" t="s">
        <v>577</v>
      </c>
      <c r="B51" s="61" t="s">
        <v>121</v>
      </c>
    </row>
    <row r="52" spans="1:2" ht="16.5" customHeight="1">
      <c r="A52" s="82" t="s">
        <v>578</v>
      </c>
      <c r="B52" s="61" t="s">
        <v>122</v>
      </c>
    </row>
    <row r="53" spans="1:2" ht="16.5" customHeight="1">
      <c r="A53" s="82" t="s">
        <v>579</v>
      </c>
      <c r="B53" s="61" t="s">
        <v>123</v>
      </c>
    </row>
    <row r="54" spans="1:2" ht="16.5" customHeight="1">
      <c r="A54" s="82" t="s">
        <v>580</v>
      </c>
      <c r="B54" s="61" t="s">
        <v>124</v>
      </c>
    </row>
    <row r="55" spans="1:2" ht="16.5" customHeight="1">
      <c r="A55" s="82" t="s">
        <v>581</v>
      </c>
      <c r="B55" s="61" t="s">
        <v>896</v>
      </c>
    </row>
    <row r="56" spans="1:2" ht="16.5" customHeight="1">
      <c r="A56" s="82" t="s">
        <v>582</v>
      </c>
      <c r="B56" s="61" t="s">
        <v>125</v>
      </c>
    </row>
    <row r="57" spans="1:2" ht="16.5">
      <c r="A57" s="76" t="s">
        <v>126</v>
      </c>
      <c r="B57" s="61" t="s">
        <v>127</v>
      </c>
    </row>
    <row r="58" spans="1:2" ht="16.5">
      <c r="A58" s="76" t="s">
        <v>128</v>
      </c>
      <c r="B58" s="61" t="s">
        <v>129</v>
      </c>
    </row>
    <row r="59" spans="1:2" ht="16.5">
      <c r="A59" s="76" t="s">
        <v>130</v>
      </c>
      <c r="B59" s="61" t="s">
        <v>131</v>
      </c>
    </row>
    <row r="60" spans="1:4" ht="16.5">
      <c r="A60" s="76" t="s">
        <v>132</v>
      </c>
      <c r="B60" s="61" t="s">
        <v>133</v>
      </c>
      <c r="D60" s="71"/>
    </row>
    <row r="61" spans="1:2" ht="16.5">
      <c r="A61" s="76" t="s">
        <v>134</v>
      </c>
      <c r="B61" s="61" t="s">
        <v>879</v>
      </c>
    </row>
    <row r="62" spans="1:2" ht="16.5">
      <c r="A62" s="76" t="s">
        <v>135</v>
      </c>
      <c r="B62" s="61" t="s">
        <v>136</v>
      </c>
    </row>
    <row r="63" spans="1:2" ht="16.5">
      <c r="A63" s="83" t="s">
        <v>904</v>
      </c>
      <c r="B63" s="71" t="s">
        <v>903</v>
      </c>
    </row>
    <row r="64" spans="1:2" ht="16.5">
      <c r="A64" s="76" t="s">
        <v>137</v>
      </c>
      <c r="B64" s="61" t="s">
        <v>138</v>
      </c>
    </row>
    <row r="65" spans="1:2" ht="16.5">
      <c r="A65" s="76" t="s">
        <v>139</v>
      </c>
      <c r="B65" s="63" t="s">
        <v>880</v>
      </c>
    </row>
    <row r="66" spans="1:2" ht="16.5">
      <c r="A66" s="76" t="s">
        <v>140</v>
      </c>
      <c r="B66" s="61" t="s">
        <v>877</v>
      </c>
    </row>
    <row r="67" spans="1:2" ht="16.5">
      <c r="A67" s="76" t="s">
        <v>141</v>
      </c>
      <c r="B67" s="61" t="s">
        <v>142</v>
      </c>
    </row>
    <row r="68" spans="1:2" ht="16.5">
      <c r="A68" s="77" t="s">
        <v>143</v>
      </c>
      <c r="B68" s="64" t="s">
        <v>144</v>
      </c>
    </row>
    <row r="69" spans="1:2" ht="16.5">
      <c r="A69" s="77" t="s">
        <v>145</v>
      </c>
      <c r="B69" s="65" t="s">
        <v>146</v>
      </c>
    </row>
    <row r="70" spans="1:2" ht="16.5">
      <c r="A70" s="77" t="s">
        <v>147</v>
      </c>
      <c r="B70" s="65" t="s">
        <v>148</v>
      </c>
    </row>
    <row r="71" spans="1:2" ht="16.5">
      <c r="A71" s="77" t="s">
        <v>149</v>
      </c>
      <c r="B71" s="65" t="s">
        <v>150</v>
      </c>
    </row>
    <row r="72" spans="1:2" ht="16.5">
      <c r="A72" s="78" t="s">
        <v>151</v>
      </c>
      <c r="B72" s="65" t="s">
        <v>152</v>
      </c>
    </row>
    <row r="73" spans="1:2" ht="16.5">
      <c r="A73" s="79" t="s">
        <v>153</v>
      </c>
      <c r="B73" s="62" t="s">
        <v>154</v>
      </c>
    </row>
    <row r="74" spans="1:2" ht="16.5">
      <c r="A74" s="79" t="s">
        <v>155</v>
      </c>
      <c r="B74" s="62" t="s">
        <v>156</v>
      </c>
    </row>
    <row r="75" spans="1:2" ht="16.5">
      <c r="A75" s="77" t="s">
        <v>157</v>
      </c>
      <c r="B75" s="65" t="s">
        <v>158</v>
      </c>
    </row>
    <row r="76" spans="1:2" ht="16.5">
      <c r="A76" s="77" t="s">
        <v>159</v>
      </c>
      <c r="B76" s="65" t="s">
        <v>160</v>
      </c>
    </row>
    <row r="77" spans="1:2" ht="16.5">
      <c r="A77" s="77" t="s">
        <v>161</v>
      </c>
      <c r="B77" s="64" t="s">
        <v>162</v>
      </c>
    </row>
    <row r="78" spans="1:2" ht="16.5">
      <c r="A78" s="76" t="s">
        <v>163</v>
      </c>
      <c r="B78" s="61" t="s">
        <v>164</v>
      </c>
    </row>
    <row r="79" spans="1:2" ht="16.5">
      <c r="A79" s="76" t="s">
        <v>165</v>
      </c>
      <c r="B79" s="61" t="s">
        <v>166</v>
      </c>
    </row>
    <row r="80" spans="1:2" ht="16.5">
      <c r="A80" s="77" t="s">
        <v>167</v>
      </c>
      <c r="B80" s="65" t="s">
        <v>168</v>
      </c>
    </row>
    <row r="81" spans="1:2" ht="16.5">
      <c r="A81" s="76" t="s">
        <v>169</v>
      </c>
      <c r="B81" s="61" t="s">
        <v>170</v>
      </c>
    </row>
    <row r="82" spans="1:2" ht="16.5">
      <c r="A82" s="76" t="s">
        <v>171</v>
      </c>
      <c r="B82" s="61" t="s">
        <v>172</v>
      </c>
    </row>
    <row r="83" spans="1:2" ht="16.5">
      <c r="A83" s="76" t="s">
        <v>173</v>
      </c>
      <c r="B83" s="66" t="s">
        <v>174</v>
      </c>
    </row>
    <row r="84" spans="1:2" ht="16.5">
      <c r="A84" s="76" t="s">
        <v>175</v>
      </c>
      <c r="B84" s="66" t="s">
        <v>176</v>
      </c>
    </row>
    <row r="85" spans="1:2" ht="16.5">
      <c r="A85" s="77" t="s">
        <v>177</v>
      </c>
      <c r="B85" s="62" t="s">
        <v>178</v>
      </c>
    </row>
    <row r="86" spans="1:2" ht="16.5">
      <c r="A86" s="77" t="s">
        <v>179</v>
      </c>
      <c r="B86" s="65" t="s">
        <v>180</v>
      </c>
    </row>
    <row r="87" spans="1:2" ht="16.5">
      <c r="A87" s="77" t="s">
        <v>53</v>
      </c>
      <c r="B87" s="65" t="s">
        <v>181</v>
      </c>
    </row>
    <row r="88" spans="1:2" ht="16.5">
      <c r="A88" s="77" t="s">
        <v>182</v>
      </c>
      <c r="B88" s="62" t="s">
        <v>183</v>
      </c>
    </row>
    <row r="89" spans="1:2" ht="16.5">
      <c r="A89" s="77" t="s">
        <v>184</v>
      </c>
      <c r="B89" s="62" t="s">
        <v>185</v>
      </c>
    </row>
    <row r="90" spans="1:2" ht="16.5">
      <c r="A90" s="76" t="s">
        <v>186</v>
      </c>
      <c r="B90" s="61" t="s">
        <v>187</v>
      </c>
    </row>
    <row r="91" spans="1:2" ht="16.5">
      <c r="A91" s="76" t="s">
        <v>188</v>
      </c>
      <c r="B91" s="61" t="s">
        <v>189</v>
      </c>
    </row>
    <row r="92" spans="1:2" ht="16.5">
      <c r="A92" s="76" t="s">
        <v>190</v>
      </c>
      <c r="B92" s="61" t="s">
        <v>191</v>
      </c>
    </row>
    <row r="93" spans="1:2" ht="16.5">
      <c r="A93" s="76" t="s">
        <v>192</v>
      </c>
      <c r="B93" s="61" t="s">
        <v>193</v>
      </c>
    </row>
    <row r="94" spans="1:2" ht="16.5">
      <c r="A94" s="83" t="s">
        <v>893</v>
      </c>
      <c r="B94" s="61" t="s">
        <v>892</v>
      </c>
    </row>
    <row r="95" spans="1:2" ht="16.5">
      <c r="A95" s="83" t="s">
        <v>894</v>
      </c>
      <c r="B95" s="61" t="s">
        <v>897</v>
      </c>
    </row>
    <row r="96" spans="1:2" ht="16.5">
      <c r="A96" s="76" t="s">
        <v>898</v>
      </c>
      <c r="B96" s="61" t="s">
        <v>899</v>
      </c>
    </row>
    <row r="97" spans="1:2" ht="16.5">
      <c r="A97" s="76" t="s">
        <v>194</v>
      </c>
      <c r="B97" s="61" t="s">
        <v>195</v>
      </c>
    </row>
    <row r="98" spans="1:2" ht="16.5">
      <c r="A98" s="76" t="s">
        <v>583</v>
      </c>
      <c r="B98" s="61" t="s">
        <v>196</v>
      </c>
    </row>
    <row r="99" spans="1:2" ht="16.5">
      <c r="A99" s="76" t="s">
        <v>197</v>
      </c>
      <c r="B99" s="61" t="s">
        <v>198</v>
      </c>
    </row>
    <row r="100" spans="1:2" ht="6" customHeight="1">
      <c r="A100" s="80"/>
      <c r="B100" s="67"/>
    </row>
    <row r="101" spans="1:2" ht="16.5">
      <c r="A101" s="76" t="s">
        <v>199</v>
      </c>
      <c r="B101" s="61" t="s">
        <v>200</v>
      </c>
    </row>
    <row r="102" spans="1:2" ht="16.5">
      <c r="A102" s="76" t="s">
        <v>584</v>
      </c>
      <c r="B102" s="61" t="s">
        <v>201</v>
      </c>
    </row>
    <row r="103" spans="1:2" ht="16.5">
      <c r="A103" s="76" t="s">
        <v>585</v>
      </c>
      <c r="B103" s="61" t="s">
        <v>202</v>
      </c>
    </row>
    <row r="104" spans="1:2" ht="16.5">
      <c r="A104" s="76" t="s">
        <v>586</v>
      </c>
      <c r="B104" s="61" t="s">
        <v>203</v>
      </c>
    </row>
    <row r="105" spans="1:2" ht="16.5">
      <c r="A105" s="76" t="s">
        <v>587</v>
      </c>
      <c r="B105" s="61" t="s">
        <v>204</v>
      </c>
    </row>
    <row r="106" spans="1:2" ht="16.5">
      <c r="A106" s="76" t="s">
        <v>588</v>
      </c>
      <c r="B106" s="61" t="s">
        <v>205</v>
      </c>
    </row>
    <row r="107" spans="1:2" ht="16.5">
      <c r="A107" s="76" t="s">
        <v>589</v>
      </c>
      <c r="B107" s="61" t="s">
        <v>206</v>
      </c>
    </row>
    <row r="108" spans="1:2" ht="16.5">
      <c r="A108" s="76" t="s">
        <v>590</v>
      </c>
      <c r="B108" s="61" t="s">
        <v>207</v>
      </c>
    </row>
    <row r="109" spans="1:2" ht="16.5">
      <c r="A109" s="76" t="s">
        <v>591</v>
      </c>
      <c r="B109" s="61" t="s">
        <v>208</v>
      </c>
    </row>
    <row r="110" spans="1:2" ht="16.5">
      <c r="A110" s="76" t="s">
        <v>592</v>
      </c>
      <c r="B110" s="61" t="s">
        <v>209</v>
      </c>
    </row>
    <row r="111" spans="1:2" ht="16.5">
      <c r="A111" s="76" t="s">
        <v>593</v>
      </c>
      <c r="B111" s="61" t="s">
        <v>210</v>
      </c>
    </row>
    <row r="112" spans="1:2" ht="16.5">
      <c r="A112" s="76" t="s">
        <v>594</v>
      </c>
      <c r="B112" s="61" t="s">
        <v>211</v>
      </c>
    </row>
    <row r="113" spans="1:2" ht="16.5">
      <c r="A113" s="76" t="s">
        <v>595</v>
      </c>
      <c r="B113" s="61" t="s">
        <v>212</v>
      </c>
    </row>
    <row r="114" spans="1:2" ht="16.5">
      <c r="A114" s="76" t="s">
        <v>596</v>
      </c>
      <c r="B114" s="61" t="s">
        <v>213</v>
      </c>
    </row>
    <row r="115" spans="1:2" ht="16.5">
      <c r="A115" s="76" t="s">
        <v>597</v>
      </c>
      <c r="B115" s="61" t="s">
        <v>214</v>
      </c>
    </row>
    <row r="116" spans="1:2" ht="16.5">
      <c r="A116" s="76" t="s">
        <v>598</v>
      </c>
      <c r="B116" s="61"/>
    </row>
    <row r="117" spans="1:2" ht="16.5">
      <c r="A117" s="83" t="s">
        <v>215</v>
      </c>
      <c r="B117" s="61" t="s">
        <v>216</v>
      </c>
    </row>
    <row r="118" spans="1:2" ht="16.5">
      <c r="A118" s="76" t="s">
        <v>599</v>
      </c>
      <c r="B118" s="61" t="s">
        <v>217</v>
      </c>
    </row>
    <row r="119" spans="1:2" ht="16.5">
      <c r="A119" s="76" t="s">
        <v>600</v>
      </c>
      <c r="B119" s="61" t="s">
        <v>218</v>
      </c>
    </row>
    <row r="120" spans="1:2" ht="16.5">
      <c r="A120" s="76" t="s">
        <v>601</v>
      </c>
      <c r="B120" s="61" t="s">
        <v>219</v>
      </c>
    </row>
    <row r="121" spans="1:2" ht="16.5">
      <c r="A121" s="76" t="s">
        <v>602</v>
      </c>
      <c r="B121" s="61" t="s">
        <v>220</v>
      </c>
    </row>
    <row r="122" spans="1:2" ht="16.5">
      <c r="A122" s="76" t="s">
        <v>603</v>
      </c>
      <c r="B122" s="61" t="s">
        <v>221</v>
      </c>
    </row>
    <row r="123" spans="1:2" ht="16.5">
      <c r="A123" s="76" t="s">
        <v>604</v>
      </c>
      <c r="B123" s="61" t="s">
        <v>222</v>
      </c>
    </row>
    <row r="124" spans="1:2" ht="16.5">
      <c r="A124" s="76" t="s">
        <v>605</v>
      </c>
      <c r="B124" s="61" t="s">
        <v>223</v>
      </c>
    </row>
    <row r="125" spans="1:2" ht="16.5">
      <c r="A125" s="76" t="s">
        <v>606</v>
      </c>
      <c r="B125" s="61" t="s">
        <v>224</v>
      </c>
    </row>
    <row r="126" spans="1:2" ht="16.5">
      <c r="A126" s="76" t="s">
        <v>607</v>
      </c>
      <c r="B126" s="61" t="s">
        <v>225</v>
      </c>
    </row>
    <row r="127" spans="1:2" ht="16.5">
      <c r="A127" s="76" t="s">
        <v>608</v>
      </c>
      <c r="B127" s="61" t="s">
        <v>226</v>
      </c>
    </row>
    <row r="128" spans="1:2" ht="16.5">
      <c r="A128" s="76" t="s">
        <v>609</v>
      </c>
      <c r="B128" s="61" t="s">
        <v>227</v>
      </c>
    </row>
    <row r="129" spans="1:2" ht="16.5">
      <c r="A129" s="76" t="s">
        <v>610</v>
      </c>
      <c r="B129" s="61" t="s">
        <v>228</v>
      </c>
    </row>
    <row r="130" spans="1:2" ht="16.5">
      <c r="A130" s="76" t="s">
        <v>611</v>
      </c>
      <c r="B130" s="61" t="s">
        <v>229</v>
      </c>
    </row>
    <row r="131" spans="1:2" ht="16.5">
      <c r="A131" s="76"/>
      <c r="B131" s="61"/>
    </row>
    <row r="132" spans="1:2" ht="16.5">
      <c r="A132" s="76" t="s">
        <v>230</v>
      </c>
      <c r="B132" s="61" t="s">
        <v>231</v>
      </c>
    </row>
    <row r="133" spans="1:2" ht="16.5">
      <c r="A133" s="76" t="s">
        <v>612</v>
      </c>
      <c r="B133" s="61" t="s">
        <v>232</v>
      </c>
    </row>
    <row r="134" spans="1:2" ht="16.5">
      <c r="A134" s="76" t="s">
        <v>613</v>
      </c>
      <c r="B134" s="61" t="s">
        <v>233</v>
      </c>
    </row>
    <row r="135" spans="1:2" ht="16.5">
      <c r="A135" s="76" t="s">
        <v>614</v>
      </c>
      <c r="B135" s="61" t="s">
        <v>234</v>
      </c>
    </row>
    <row r="136" spans="1:2" ht="16.5">
      <c r="A136" s="76" t="s">
        <v>615</v>
      </c>
      <c r="B136" s="61" t="s">
        <v>235</v>
      </c>
    </row>
    <row r="137" spans="1:2" ht="16.5">
      <c r="A137" s="76" t="s">
        <v>616</v>
      </c>
      <c r="B137" s="61" t="s">
        <v>236</v>
      </c>
    </row>
    <row r="138" spans="1:2" ht="16.5">
      <c r="A138" s="76" t="s">
        <v>617</v>
      </c>
      <c r="B138" s="61" t="s">
        <v>237</v>
      </c>
    </row>
    <row r="139" spans="1:2" ht="16.5">
      <c r="A139" s="76" t="s">
        <v>618</v>
      </c>
      <c r="B139" s="61" t="s">
        <v>238</v>
      </c>
    </row>
    <row r="140" spans="1:2" ht="16.5">
      <c r="A140" s="76" t="s">
        <v>619</v>
      </c>
      <c r="B140" s="61" t="s">
        <v>239</v>
      </c>
    </row>
    <row r="141" spans="1:2" ht="16.5">
      <c r="A141" s="76" t="s">
        <v>620</v>
      </c>
      <c r="B141" s="61" t="s">
        <v>240</v>
      </c>
    </row>
    <row r="142" spans="1:2" ht="16.5">
      <c r="A142" s="76" t="s">
        <v>621</v>
      </c>
      <c r="B142" s="61" t="s">
        <v>241</v>
      </c>
    </row>
    <row r="143" spans="1:2" ht="16.5">
      <c r="A143" s="76" t="s">
        <v>622</v>
      </c>
      <c r="B143" s="61" t="s">
        <v>242</v>
      </c>
    </row>
    <row r="144" spans="1:2" ht="16.5">
      <c r="A144" s="76" t="s">
        <v>623</v>
      </c>
      <c r="B144" s="61" t="s">
        <v>243</v>
      </c>
    </row>
    <row r="145" spans="1:2" ht="16.5">
      <c r="A145" s="76"/>
      <c r="B145" s="61"/>
    </row>
    <row r="146" spans="1:2" ht="16.5">
      <c r="A146" s="76" t="s">
        <v>244</v>
      </c>
      <c r="B146" s="61" t="s">
        <v>245</v>
      </c>
    </row>
    <row r="147" spans="1:2" ht="16.5">
      <c r="A147" s="76" t="s">
        <v>624</v>
      </c>
      <c r="B147" s="61" t="s">
        <v>246</v>
      </c>
    </row>
    <row r="148" spans="1:2" ht="16.5">
      <c r="A148" s="76" t="s">
        <v>625</v>
      </c>
      <c r="B148" s="61" t="s">
        <v>247</v>
      </c>
    </row>
    <row r="149" spans="1:2" ht="16.5">
      <c r="A149" s="76" t="s">
        <v>626</v>
      </c>
      <c r="B149" s="61" t="s">
        <v>248</v>
      </c>
    </row>
    <row r="150" spans="1:2" ht="16.5">
      <c r="A150" s="76" t="s">
        <v>627</v>
      </c>
      <c r="B150" s="61" t="s">
        <v>249</v>
      </c>
    </row>
    <row r="151" spans="1:2" ht="16.5">
      <c r="A151" s="76" t="s">
        <v>628</v>
      </c>
      <c r="B151" s="61" t="s">
        <v>250</v>
      </c>
    </row>
    <row r="152" spans="1:2" ht="16.5">
      <c r="A152" s="76" t="s">
        <v>629</v>
      </c>
      <c r="B152" s="61" t="s">
        <v>251</v>
      </c>
    </row>
    <row r="153" spans="1:2" ht="16.5">
      <c r="A153" s="76" t="s">
        <v>630</v>
      </c>
      <c r="B153" s="61" t="s">
        <v>252</v>
      </c>
    </row>
    <row r="154" spans="1:2" ht="16.5">
      <c r="A154" s="76" t="s">
        <v>631</v>
      </c>
      <c r="B154" s="61" t="s">
        <v>253</v>
      </c>
    </row>
    <row r="155" spans="1:2" ht="16.5">
      <c r="A155" s="76" t="s">
        <v>632</v>
      </c>
      <c r="B155" s="61" t="s">
        <v>254</v>
      </c>
    </row>
    <row r="156" spans="1:2" ht="16.5">
      <c r="A156" s="76" t="s">
        <v>633</v>
      </c>
      <c r="B156" s="61" t="s">
        <v>255</v>
      </c>
    </row>
    <row r="157" spans="1:2" ht="16.5">
      <c r="A157" s="76"/>
      <c r="B157" s="61"/>
    </row>
    <row r="158" spans="1:2" ht="16.5">
      <c r="A158" s="76" t="s">
        <v>256</v>
      </c>
      <c r="B158" s="61" t="s">
        <v>257</v>
      </c>
    </row>
    <row r="159" spans="1:2" ht="16.5">
      <c r="A159" s="76" t="s">
        <v>634</v>
      </c>
      <c r="B159" s="61" t="s">
        <v>258</v>
      </c>
    </row>
    <row r="160" spans="1:2" ht="16.5">
      <c r="A160" s="76" t="s">
        <v>635</v>
      </c>
      <c r="B160" s="61" t="s">
        <v>259</v>
      </c>
    </row>
    <row r="161" spans="1:2" ht="16.5">
      <c r="A161" s="76" t="s">
        <v>636</v>
      </c>
      <c r="B161" s="61" t="s">
        <v>260</v>
      </c>
    </row>
    <row r="162" spans="1:2" ht="16.5">
      <c r="A162" s="76" t="s">
        <v>637</v>
      </c>
      <c r="B162" s="61" t="s">
        <v>261</v>
      </c>
    </row>
    <row r="163" spans="1:2" ht="16.5">
      <c r="A163" s="76" t="s">
        <v>638</v>
      </c>
      <c r="B163" s="61" t="s">
        <v>262</v>
      </c>
    </row>
    <row r="164" spans="1:2" ht="16.5">
      <c r="A164" s="76" t="s">
        <v>639</v>
      </c>
      <c r="B164" s="61" t="s">
        <v>263</v>
      </c>
    </row>
    <row r="165" spans="1:2" ht="16.5">
      <c r="A165" s="76" t="s">
        <v>640</v>
      </c>
      <c r="B165" s="61" t="s">
        <v>264</v>
      </c>
    </row>
    <row r="166" spans="1:2" ht="16.5">
      <c r="A166" s="76" t="s">
        <v>641</v>
      </c>
      <c r="B166" s="61" t="s">
        <v>265</v>
      </c>
    </row>
    <row r="167" spans="1:2" ht="16.5">
      <c r="A167" s="76" t="s">
        <v>642</v>
      </c>
      <c r="B167" s="61" t="s">
        <v>266</v>
      </c>
    </row>
    <row r="168" spans="1:2" ht="16.5">
      <c r="A168" s="76" t="s">
        <v>643</v>
      </c>
      <c r="B168" s="61" t="s">
        <v>267</v>
      </c>
    </row>
    <row r="169" spans="1:2" ht="16.5">
      <c r="A169" s="76" t="s">
        <v>644</v>
      </c>
      <c r="B169" s="61" t="s">
        <v>268</v>
      </c>
    </row>
    <row r="170" spans="1:2" ht="16.5">
      <c r="A170" s="76"/>
      <c r="B170" s="61"/>
    </row>
    <row r="171" spans="1:2" ht="16.5">
      <c r="A171" s="76" t="s">
        <v>269</v>
      </c>
      <c r="B171" s="61" t="s">
        <v>270</v>
      </c>
    </row>
    <row r="172" spans="1:2" ht="16.5">
      <c r="A172" s="76" t="s">
        <v>645</v>
      </c>
      <c r="B172" s="61" t="s">
        <v>271</v>
      </c>
    </row>
    <row r="173" spans="1:2" ht="16.5">
      <c r="A173" s="76" t="s">
        <v>646</v>
      </c>
      <c r="B173" s="61" t="s">
        <v>272</v>
      </c>
    </row>
    <row r="174" spans="1:2" ht="16.5">
      <c r="A174" s="76" t="s">
        <v>647</v>
      </c>
      <c r="B174" s="61" t="s">
        <v>273</v>
      </c>
    </row>
    <row r="175" spans="1:2" ht="16.5">
      <c r="A175" s="76" t="s">
        <v>648</v>
      </c>
      <c r="B175" s="61" t="s">
        <v>274</v>
      </c>
    </row>
    <row r="176" spans="1:2" ht="16.5">
      <c r="A176" s="76" t="s">
        <v>649</v>
      </c>
      <c r="B176" s="61" t="s">
        <v>275</v>
      </c>
    </row>
    <row r="177" spans="1:2" ht="16.5">
      <c r="A177" s="76" t="s">
        <v>650</v>
      </c>
      <c r="B177" s="61" t="s">
        <v>276</v>
      </c>
    </row>
    <row r="178" spans="1:2" ht="16.5">
      <c r="A178" s="76" t="s">
        <v>651</v>
      </c>
      <c r="B178" s="61" t="s">
        <v>277</v>
      </c>
    </row>
    <row r="179" spans="1:2" ht="16.5">
      <c r="A179" s="76" t="s">
        <v>652</v>
      </c>
      <c r="B179" s="61" t="s">
        <v>278</v>
      </c>
    </row>
    <row r="180" spans="1:2" ht="16.5">
      <c r="A180" s="76" t="s">
        <v>653</v>
      </c>
      <c r="B180" s="61" t="s">
        <v>279</v>
      </c>
    </row>
    <row r="181" spans="1:2" ht="16.5">
      <c r="A181" s="76" t="s">
        <v>654</v>
      </c>
      <c r="B181" s="61" t="s">
        <v>280</v>
      </c>
    </row>
    <row r="182" spans="1:2" ht="16.5">
      <c r="A182" s="76" t="s">
        <v>655</v>
      </c>
      <c r="B182" s="61" t="s">
        <v>281</v>
      </c>
    </row>
    <row r="183" spans="1:2" ht="16.5">
      <c r="A183" s="76"/>
      <c r="B183" s="61"/>
    </row>
    <row r="184" spans="1:2" ht="16.5">
      <c r="A184" s="76" t="s">
        <v>282</v>
      </c>
      <c r="B184" s="61" t="s">
        <v>283</v>
      </c>
    </row>
    <row r="185" spans="1:2" ht="16.5">
      <c r="A185" s="76" t="s">
        <v>656</v>
      </c>
      <c r="B185" s="61" t="s">
        <v>284</v>
      </c>
    </row>
    <row r="186" spans="1:2" ht="16.5">
      <c r="A186" s="76" t="s">
        <v>657</v>
      </c>
      <c r="B186" s="61" t="s">
        <v>285</v>
      </c>
    </row>
    <row r="187" spans="1:2" ht="16.5">
      <c r="A187" s="76" t="s">
        <v>658</v>
      </c>
      <c r="B187" s="61" t="s">
        <v>286</v>
      </c>
    </row>
    <row r="188" spans="1:2" ht="16.5">
      <c r="A188" s="76" t="s">
        <v>659</v>
      </c>
      <c r="B188" s="61" t="s">
        <v>287</v>
      </c>
    </row>
    <row r="189" spans="1:2" ht="16.5">
      <c r="A189" s="76" t="s">
        <v>598</v>
      </c>
      <c r="B189" s="61"/>
    </row>
    <row r="190" spans="1:2" ht="16.5">
      <c r="A190" s="76" t="s">
        <v>288</v>
      </c>
      <c r="B190" s="61" t="s">
        <v>289</v>
      </c>
    </row>
    <row r="191" spans="1:2" ht="16.5">
      <c r="A191" s="76" t="s">
        <v>660</v>
      </c>
      <c r="B191" s="61" t="s">
        <v>290</v>
      </c>
    </row>
    <row r="192" spans="1:2" ht="16.5">
      <c r="A192" s="76" t="s">
        <v>661</v>
      </c>
      <c r="B192" s="61" t="s">
        <v>291</v>
      </c>
    </row>
    <row r="193" spans="1:2" ht="16.5">
      <c r="A193" s="76" t="s">
        <v>662</v>
      </c>
      <c r="B193" s="61" t="s">
        <v>292</v>
      </c>
    </row>
    <row r="194" spans="1:2" ht="16.5">
      <c r="A194" s="76" t="s">
        <v>663</v>
      </c>
      <c r="B194" s="61" t="s">
        <v>293</v>
      </c>
    </row>
    <row r="195" spans="1:2" ht="16.5">
      <c r="A195" s="76" t="s">
        <v>664</v>
      </c>
      <c r="B195" s="61" t="s">
        <v>294</v>
      </c>
    </row>
    <row r="196" spans="1:2" ht="16.5">
      <c r="A196" s="76" t="s">
        <v>665</v>
      </c>
      <c r="B196" s="61" t="s">
        <v>295</v>
      </c>
    </row>
    <row r="197" spans="1:2" ht="16.5">
      <c r="A197" s="76" t="s">
        <v>666</v>
      </c>
      <c r="B197" s="61" t="s">
        <v>296</v>
      </c>
    </row>
    <row r="198" spans="1:2" ht="16.5">
      <c r="A198" s="76" t="s">
        <v>667</v>
      </c>
      <c r="B198" s="61" t="s">
        <v>297</v>
      </c>
    </row>
    <row r="199" spans="1:2" ht="16.5">
      <c r="A199" s="76"/>
      <c r="B199" s="61"/>
    </row>
    <row r="200" spans="1:2" ht="16.5">
      <c r="A200" s="76" t="s">
        <v>298</v>
      </c>
      <c r="B200" s="61" t="s">
        <v>299</v>
      </c>
    </row>
    <row r="201" spans="1:2" ht="16.5">
      <c r="A201" s="76" t="s">
        <v>668</v>
      </c>
      <c r="B201" s="61" t="s">
        <v>300</v>
      </c>
    </row>
    <row r="202" spans="1:2" ht="16.5">
      <c r="A202" s="76" t="s">
        <v>669</v>
      </c>
      <c r="B202" s="61" t="s">
        <v>301</v>
      </c>
    </row>
    <row r="203" spans="1:2" ht="16.5">
      <c r="A203" s="76" t="s">
        <v>670</v>
      </c>
      <c r="B203" s="61" t="s">
        <v>302</v>
      </c>
    </row>
    <row r="204" spans="1:2" ht="16.5">
      <c r="A204" s="76" t="s">
        <v>671</v>
      </c>
      <c r="B204" s="61" t="s">
        <v>303</v>
      </c>
    </row>
    <row r="205" spans="1:2" ht="16.5">
      <c r="A205" s="76" t="s">
        <v>672</v>
      </c>
      <c r="B205" s="61" t="s">
        <v>304</v>
      </c>
    </row>
    <row r="206" spans="1:2" ht="16.5">
      <c r="A206" s="76" t="s">
        <v>673</v>
      </c>
      <c r="B206" s="61" t="s">
        <v>305</v>
      </c>
    </row>
    <row r="207" spans="1:2" ht="16.5">
      <c r="A207" s="76" t="s">
        <v>674</v>
      </c>
      <c r="B207" s="61" t="s">
        <v>306</v>
      </c>
    </row>
    <row r="208" spans="1:2" ht="16.5">
      <c r="A208" s="76"/>
      <c r="B208" s="61"/>
    </row>
    <row r="209" spans="1:2" ht="16.5">
      <c r="A209" s="76" t="s">
        <v>307</v>
      </c>
      <c r="B209" s="61" t="s">
        <v>308</v>
      </c>
    </row>
    <row r="210" spans="1:2" ht="16.5">
      <c r="A210" s="76" t="s">
        <v>675</v>
      </c>
      <c r="B210" s="61" t="s">
        <v>309</v>
      </c>
    </row>
    <row r="211" spans="1:2" ht="16.5">
      <c r="A211" s="76" t="s">
        <v>676</v>
      </c>
      <c r="B211" s="61" t="s">
        <v>310</v>
      </c>
    </row>
    <row r="212" spans="1:2" ht="16.5">
      <c r="A212" s="76" t="s">
        <v>677</v>
      </c>
      <c r="B212" s="61" t="s">
        <v>311</v>
      </c>
    </row>
    <row r="213" spans="1:2" ht="16.5">
      <c r="A213" s="76" t="s">
        <v>678</v>
      </c>
      <c r="B213" s="61" t="s">
        <v>312</v>
      </c>
    </row>
    <row r="214" spans="1:2" ht="16.5">
      <c r="A214" s="76" t="s">
        <v>679</v>
      </c>
      <c r="B214" s="61" t="s">
        <v>313</v>
      </c>
    </row>
    <row r="215" spans="1:2" ht="16.5">
      <c r="A215" s="76" t="s">
        <v>680</v>
      </c>
      <c r="B215" s="61" t="s">
        <v>314</v>
      </c>
    </row>
    <row r="216" spans="1:2" ht="16.5">
      <c r="A216" s="76" t="s">
        <v>681</v>
      </c>
      <c r="B216" s="61" t="s">
        <v>315</v>
      </c>
    </row>
    <row r="217" spans="1:2" ht="16.5">
      <c r="A217" s="76" t="s">
        <v>682</v>
      </c>
      <c r="B217" s="61" t="s">
        <v>316</v>
      </c>
    </row>
    <row r="218" spans="1:2" ht="16.5">
      <c r="A218" s="76" t="s">
        <v>683</v>
      </c>
      <c r="B218" s="61" t="s">
        <v>317</v>
      </c>
    </row>
    <row r="219" spans="1:2" ht="16.5">
      <c r="A219" s="76"/>
      <c r="B219" s="61"/>
    </row>
    <row r="220" spans="1:2" ht="16.5">
      <c r="A220" s="76" t="s">
        <v>318</v>
      </c>
      <c r="B220" s="61" t="s">
        <v>319</v>
      </c>
    </row>
    <row r="221" spans="1:2" ht="16.5">
      <c r="A221" s="76" t="s">
        <v>684</v>
      </c>
      <c r="B221" s="61" t="s">
        <v>320</v>
      </c>
    </row>
    <row r="222" spans="1:2" ht="16.5">
      <c r="A222" s="76" t="s">
        <v>685</v>
      </c>
      <c r="B222" s="61" t="s">
        <v>321</v>
      </c>
    </row>
    <row r="223" spans="1:2" ht="16.5">
      <c r="A223" s="76" t="s">
        <v>686</v>
      </c>
      <c r="B223" s="61" t="s">
        <v>322</v>
      </c>
    </row>
    <row r="224" spans="1:2" ht="16.5">
      <c r="A224" s="76" t="s">
        <v>687</v>
      </c>
      <c r="B224" s="61" t="s">
        <v>323</v>
      </c>
    </row>
    <row r="225" spans="1:2" ht="16.5">
      <c r="A225" s="76" t="s">
        <v>688</v>
      </c>
      <c r="B225" s="61" t="s">
        <v>324</v>
      </c>
    </row>
    <row r="226" spans="1:2" ht="16.5">
      <c r="A226" s="76" t="s">
        <v>689</v>
      </c>
      <c r="B226" s="61" t="s">
        <v>325</v>
      </c>
    </row>
    <row r="227" spans="1:2" ht="16.5">
      <c r="A227" s="76" t="s">
        <v>690</v>
      </c>
      <c r="B227" s="61" t="s">
        <v>326</v>
      </c>
    </row>
    <row r="228" spans="1:2" ht="16.5">
      <c r="A228" s="76" t="s">
        <v>691</v>
      </c>
      <c r="B228" s="61" t="s">
        <v>327</v>
      </c>
    </row>
    <row r="229" spans="1:2" ht="16.5">
      <c r="A229" s="76"/>
      <c r="B229" s="61"/>
    </row>
    <row r="230" spans="1:2" ht="16.5">
      <c r="A230" s="76" t="s">
        <v>328</v>
      </c>
      <c r="B230" s="61" t="s">
        <v>329</v>
      </c>
    </row>
    <row r="231" spans="1:2" ht="16.5">
      <c r="A231" s="76" t="s">
        <v>692</v>
      </c>
      <c r="B231" s="61" t="s">
        <v>330</v>
      </c>
    </row>
    <row r="232" spans="1:2" ht="16.5">
      <c r="A232" s="76" t="s">
        <v>693</v>
      </c>
      <c r="B232" s="61" t="s">
        <v>331</v>
      </c>
    </row>
    <row r="233" spans="1:2" ht="16.5">
      <c r="A233" s="76" t="s">
        <v>694</v>
      </c>
      <c r="B233" s="61" t="s">
        <v>332</v>
      </c>
    </row>
    <row r="234" spans="1:2" ht="16.5">
      <c r="A234" s="76" t="s">
        <v>695</v>
      </c>
      <c r="B234" s="61" t="s">
        <v>333</v>
      </c>
    </row>
    <row r="235" spans="1:2" ht="16.5">
      <c r="A235" s="76" t="s">
        <v>696</v>
      </c>
      <c r="B235" s="61" t="s">
        <v>334</v>
      </c>
    </row>
    <row r="236" spans="1:2" ht="16.5">
      <c r="A236" s="76" t="s">
        <v>697</v>
      </c>
      <c r="B236" s="61" t="s">
        <v>335</v>
      </c>
    </row>
    <row r="237" spans="1:2" ht="16.5">
      <c r="A237" s="76" t="s">
        <v>698</v>
      </c>
      <c r="B237" s="61" t="s">
        <v>336</v>
      </c>
    </row>
    <row r="238" spans="1:2" ht="16.5">
      <c r="A238" s="76" t="s">
        <v>699</v>
      </c>
      <c r="B238" s="61" t="s">
        <v>337</v>
      </c>
    </row>
    <row r="239" spans="1:2" ht="16.5">
      <c r="A239" s="76" t="s">
        <v>700</v>
      </c>
      <c r="B239" s="61" t="s">
        <v>338</v>
      </c>
    </row>
    <row r="240" spans="1:2" ht="16.5">
      <c r="A240" s="76" t="s">
        <v>701</v>
      </c>
      <c r="B240" s="61" t="s">
        <v>339</v>
      </c>
    </row>
    <row r="241" spans="1:2" ht="16.5">
      <c r="A241" s="76" t="s">
        <v>702</v>
      </c>
      <c r="B241" s="61" t="s">
        <v>340</v>
      </c>
    </row>
    <row r="242" spans="1:2" ht="16.5">
      <c r="A242" s="76"/>
      <c r="B242" s="61"/>
    </row>
    <row r="243" spans="1:2" ht="16.5">
      <c r="A243" s="76" t="s">
        <v>341</v>
      </c>
      <c r="B243" s="61" t="s">
        <v>342</v>
      </c>
    </row>
    <row r="244" spans="1:2" ht="16.5">
      <c r="A244" s="76" t="s">
        <v>703</v>
      </c>
      <c r="B244" s="61" t="s">
        <v>343</v>
      </c>
    </row>
    <row r="245" spans="1:2" ht="16.5">
      <c r="A245" s="76" t="s">
        <v>704</v>
      </c>
      <c r="B245" s="61" t="s">
        <v>344</v>
      </c>
    </row>
    <row r="246" spans="1:2" ht="16.5">
      <c r="A246" s="76" t="s">
        <v>705</v>
      </c>
      <c r="B246" s="61" t="s">
        <v>345</v>
      </c>
    </row>
    <row r="247" spans="1:2" ht="16.5">
      <c r="A247" s="76" t="s">
        <v>706</v>
      </c>
      <c r="B247" s="61" t="s">
        <v>346</v>
      </c>
    </row>
    <row r="248" spans="1:2" ht="16.5">
      <c r="A248" s="76" t="s">
        <v>707</v>
      </c>
      <c r="B248" s="61" t="s">
        <v>347</v>
      </c>
    </row>
    <row r="249" spans="1:2" ht="16.5">
      <c r="A249" s="76" t="s">
        <v>708</v>
      </c>
      <c r="B249" s="61" t="s">
        <v>348</v>
      </c>
    </row>
    <row r="250" spans="1:2" ht="16.5">
      <c r="A250" s="76" t="s">
        <v>709</v>
      </c>
      <c r="B250" s="61" t="s">
        <v>349</v>
      </c>
    </row>
    <row r="251" spans="1:2" ht="16.5">
      <c r="A251" s="76" t="s">
        <v>710</v>
      </c>
      <c r="B251" s="61" t="s">
        <v>350</v>
      </c>
    </row>
    <row r="252" spans="1:2" ht="16.5">
      <c r="A252" s="76" t="s">
        <v>711</v>
      </c>
      <c r="B252" s="61" t="s">
        <v>351</v>
      </c>
    </row>
    <row r="253" spans="1:2" ht="16.5">
      <c r="A253" s="76" t="s">
        <v>712</v>
      </c>
      <c r="B253" s="61" t="s">
        <v>352</v>
      </c>
    </row>
    <row r="254" spans="1:2" ht="16.5">
      <c r="A254" s="76" t="s">
        <v>713</v>
      </c>
      <c r="B254" s="61" t="s">
        <v>353</v>
      </c>
    </row>
    <row r="255" spans="1:2" ht="16.5">
      <c r="A255" s="76"/>
      <c r="B255" s="61"/>
    </row>
    <row r="256" spans="1:2" ht="16.5">
      <c r="A256" s="76" t="s">
        <v>354</v>
      </c>
      <c r="B256" s="61" t="s">
        <v>355</v>
      </c>
    </row>
    <row r="257" spans="1:2" ht="16.5">
      <c r="A257" s="76" t="s">
        <v>714</v>
      </c>
      <c r="B257" s="61" t="s">
        <v>356</v>
      </c>
    </row>
    <row r="258" spans="1:2" ht="16.5">
      <c r="A258" s="76" t="s">
        <v>715</v>
      </c>
      <c r="B258" s="61" t="s">
        <v>357</v>
      </c>
    </row>
    <row r="259" spans="1:2" ht="16.5">
      <c r="A259" s="76" t="s">
        <v>716</v>
      </c>
      <c r="B259" s="61" t="s">
        <v>358</v>
      </c>
    </row>
    <row r="260" spans="1:2" ht="16.5">
      <c r="A260" s="76" t="s">
        <v>717</v>
      </c>
      <c r="B260" s="61" t="s">
        <v>359</v>
      </c>
    </row>
    <row r="261" spans="1:2" ht="16.5">
      <c r="A261" s="76" t="s">
        <v>718</v>
      </c>
      <c r="B261" s="61" t="s">
        <v>360</v>
      </c>
    </row>
    <row r="262" spans="1:2" ht="16.5">
      <c r="A262" s="76" t="s">
        <v>719</v>
      </c>
      <c r="B262" s="61" t="s">
        <v>361</v>
      </c>
    </row>
    <row r="263" spans="1:2" ht="16.5">
      <c r="A263" s="76" t="s">
        <v>598</v>
      </c>
      <c r="B263" s="61"/>
    </row>
    <row r="264" spans="1:2" ht="16.5">
      <c r="A264" s="76" t="s">
        <v>362</v>
      </c>
      <c r="B264" s="61" t="s">
        <v>363</v>
      </c>
    </row>
    <row r="265" spans="1:2" ht="16.5">
      <c r="A265" s="76" t="s">
        <v>720</v>
      </c>
      <c r="B265" s="61" t="s">
        <v>364</v>
      </c>
    </row>
    <row r="266" spans="1:2" ht="16.5">
      <c r="A266" s="76" t="s">
        <v>721</v>
      </c>
      <c r="B266" s="61" t="s">
        <v>365</v>
      </c>
    </row>
    <row r="267" spans="1:2" ht="16.5">
      <c r="A267" s="76" t="s">
        <v>722</v>
      </c>
      <c r="B267" s="61" t="s">
        <v>366</v>
      </c>
    </row>
    <row r="268" spans="1:2" ht="16.5">
      <c r="A268" s="76" t="s">
        <v>723</v>
      </c>
      <c r="B268" s="61" t="s">
        <v>367</v>
      </c>
    </row>
    <row r="269" spans="1:2" ht="16.5">
      <c r="A269" s="76" t="s">
        <v>724</v>
      </c>
      <c r="B269" s="61" t="s">
        <v>368</v>
      </c>
    </row>
    <row r="270" spans="1:2" ht="16.5">
      <c r="A270" s="76" t="s">
        <v>725</v>
      </c>
      <c r="B270" s="61" t="s">
        <v>369</v>
      </c>
    </row>
    <row r="271" spans="1:2" ht="16.5">
      <c r="A271" s="76" t="s">
        <v>726</v>
      </c>
      <c r="B271" s="61" t="s">
        <v>370</v>
      </c>
    </row>
    <row r="272" spans="1:2" ht="16.5">
      <c r="A272" s="76" t="s">
        <v>727</v>
      </c>
      <c r="B272" s="61" t="s">
        <v>371</v>
      </c>
    </row>
    <row r="273" spans="1:2" ht="16.5">
      <c r="A273" s="76" t="s">
        <v>728</v>
      </c>
      <c r="B273" s="61" t="s">
        <v>372</v>
      </c>
    </row>
    <row r="274" spans="1:2" ht="16.5">
      <c r="A274" s="76" t="s">
        <v>729</v>
      </c>
      <c r="B274" s="61" t="s">
        <v>373</v>
      </c>
    </row>
    <row r="275" spans="1:2" ht="16.5">
      <c r="A275" s="76" t="s">
        <v>730</v>
      </c>
      <c r="B275" s="61" t="s">
        <v>274</v>
      </c>
    </row>
    <row r="276" spans="1:2" ht="16.5">
      <c r="A276" s="76"/>
      <c r="B276" s="61"/>
    </row>
    <row r="277" spans="1:2" ht="16.5">
      <c r="A277" s="76" t="s">
        <v>374</v>
      </c>
      <c r="B277" s="61" t="s">
        <v>375</v>
      </c>
    </row>
    <row r="278" spans="1:2" ht="16.5">
      <c r="A278" s="76" t="s">
        <v>731</v>
      </c>
      <c r="B278" s="61" t="s">
        <v>376</v>
      </c>
    </row>
    <row r="279" spans="1:2" ht="16.5">
      <c r="A279" s="76" t="s">
        <v>732</v>
      </c>
      <c r="B279" s="61" t="s">
        <v>377</v>
      </c>
    </row>
    <row r="280" spans="1:2" ht="16.5">
      <c r="A280" s="76" t="s">
        <v>733</v>
      </c>
      <c r="B280" s="61" t="s">
        <v>378</v>
      </c>
    </row>
    <row r="281" spans="1:2" ht="16.5">
      <c r="A281" s="76" t="s">
        <v>734</v>
      </c>
      <c r="B281" s="61" t="s">
        <v>379</v>
      </c>
    </row>
    <row r="282" spans="1:2" ht="16.5">
      <c r="A282" s="76" t="s">
        <v>735</v>
      </c>
      <c r="B282" s="61" t="s">
        <v>380</v>
      </c>
    </row>
    <row r="283" spans="1:2" ht="16.5">
      <c r="A283" s="76" t="s">
        <v>736</v>
      </c>
      <c r="B283" s="61" t="s">
        <v>381</v>
      </c>
    </row>
    <row r="284" spans="1:2" ht="16.5">
      <c r="A284" s="76" t="s">
        <v>737</v>
      </c>
      <c r="B284" s="61" t="s">
        <v>382</v>
      </c>
    </row>
    <row r="285" spans="1:2" ht="16.5">
      <c r="A285" s="76" t="s">
        <v>738</v>
      </c>
      <c r="B285" s="61" t="s">
        <v>383</v>
      </c>
    </row>
    <row r="286" spans="1:2" ht="16.5">
      <c r="A286" s="76" t="s">
        <v>739</v>
      </c>
      <c r="B286" s="61" t="s">
        <v>384</v>
      </c>
    </row>
    <row r="287" spans="1:2" ht="16.5">
      <c r="A287" s="76" t="s">
        <v>740</v>
      </c>
      <c r="B287" s="61" t="s">
        <v>385</v>
      </c>
    </row>
    <row r="288" spans="1:2" ht="16.5">
      <c r="A288" s="76" t="s">
        <v>741</v>
      </c>
      <c r="B288" s="61" t="s">
        <v>386</v>
      </c>
    </row>
    <row r="289" spans="1:2" ht="16.5">
      <c r="A289" s="76" t="s">
        <v>742</v>
      </c>
      <c r="B289" s="61" t="s">
        <v>387</v>
      </c>
    </row>
    <row r="290" spans="1:2" ht="16.5">
      <c r="A290" s="76" t="s">
        <v>743</v>
      </c>
      <c r="B290" s="61" t="s">
        <v>388</v>
      </c>
    </row>
    <row r="291" spans="1:2" ht="16.5">
      <c r="A291" s="76" t="s">
        <v>744</v>
      </c>
      <c r="B291" s="61" t="s">
        <v>389</v>
      </c>
    </row>
    <row r="292" spans="1:2" ht="16.5">
      <c r="A292" s="76" t="s">
        <v>745</v>
      </c>
      <c r="B292" s="61" t="s">
        <v>390</v>
      </c>
    </row>
    <row r="293" spans="1:2" ht="16.5">
      <c r="A293" s="76" t="s">
        <v>746</v>
      </c>
      <c r="B293" s="61" t="s">
        <v>391</v>
      </c>
    </row>
    <row r="294" spans="1:2" ht="16.5">
      <c r="A294" s="76" t="s">
        <v>747</v>
      </c>
      <c r="B294" s="61" t="s">
        <v>392</v>
      </c>
    </row>
    <row r="295" spans="1:2" ht="16.5">
      <c r="A295" s="76" t="s">
        <v>748</v>
      </c>
      <c r="B295" s="61" t="s">
        <v>393</v>
      </c>
    </row>
    <row r="296" spans="1:2" ht="16.5">
      <c r="A296" s="76"/>
      <c r="B296" s="61"/>
    </row>
    <row r="297" spans="1:2" ht="16.5">
      <c r="A297" s="76" t="s">
        <v>394</v>
      </c>
      <c r="B297" s="61" t="s">
        <v>395</v>
      </c>
    </row>
    <row r="298" spans="1:2" ht="16.5">
      <c r="A298" s="76" t="s">
        <v>749</v>
      </c>
      <c r="B298" s="61" t="s">
        <v>396</v>
      </c>
    </row>
    <row r="299" spans="1:2" ht="16.5">
      <c r="A299" s="76" t="s">
        <v>750</v>
      </c>
      <c r="B299" s="61" t="s">
        <v>397</v>
      </c>
    </row>
    <row r="300" spans="1:2" ht="16.5">
      <c r="A300" s="76" t="s">
        <v>751</v>
      </c>
      <c r="B300" s="61" t="s">
        <v>398</v>
      </c>
    </row>
    <row r="301" spans="1:2" ht="16.5">
      <c r="A301" s="76" t="s">
        <v>752</v>
      </c>
      <c r="B301" s="61" t="s">
        <v>399</v>
      </c>
    </row>
    <row r="302" spans="1:2" ht="16.5">
      <c r="A302" s="76" t="s">
        <v>753</v>
      </c>
      <c r="B302" s="61" t="s">
        <v>400</v>
      </c>
    </row>
    <row r="303" spans="1:2" ht="16.5">
      <c r="A303" s="76" t="s">
        <v>754</v>
      </c>
      <c r="B303" s="61" t="s">
        <v>401</v>
      </c>
    </row>
    <row r="304" spans="1:2" ht="16.5">
      <c r="A304" s="76" t="s">
        <v>755</v>
      </c>
      <c r="B304" s="61" t="s">
        <v>402</v>
      </c>
    </row>
    <row r="305" spans="1:2" ht="16.5">
      <c r="A305" s="76"/>
      <c r="B305" s="61"/>
    </row>
    <row r="306" spans="1:2" ht="16.5">
      <c r="A306" s="76" t="s">
        <v>403</v>
      </c>
      <c r="B306" s="61" t="s">
        <v>404</v>
      </c>
    </row>
    <row r="307" spans="1:2" ht="16.5">
      <c r="A307" s="76" t="s">
        <v>756</v>
      </c>
      <c r="B307" s="61" t="s">
        <v>405</v>
      </c>
    </row>
    <row r="308" spans="1:2" ht="16.5">
      <c r="A308" s="76" t="s">
        <v>757</v>
      </c>
      <c r="B308" s="61" t="s">
        <v>235</v>
      </c>
    </row>
    <row r="309" spans="1:2" ht="16.5">
      <c r="A309" s="76" t="s">
        <v>758</v>
      </c>
      <c r="B309" s="61" t="s">
        <v>406</v>
      </c>
    </row>
    <row r="310" spans="1:2" ht="16.5">
      <c r="A310" s="76" t="s">
        <v>759</v>
      </c>
      <c r="B310" s="61" t="s">
        <v>407</v>
      </c>
    </row>
    <row r="311" spans="1:2" ht="16.5">
      <c r="A311" s="76" t="s">
        <v>760</v>
      </c>
      <c r="B311" s="61" t="s">
        <v>408</v>
      </c>
    </row>
    <row r="312" spans="1:2" ht="16.5">
      <c r="A312" s="76" t="s">
        <v>761</v>
      </c>
      <c r="B312" s="61" t="s">
        <v>409</v>
      </c>
    </row>
    <row r="313" spans="1:2" ht="16.5">
      <c r="A313" s="76" t="s">
        <v>762</v>
      </c>
      <c r="B313" s="61" t="s">
        <v>410</v>
      </c>
    </row>
    <row r="314" spans="1:2" ht="16.5">
      <c r="A314" s="76" t="s">
        <v>763</v>
      </c>
      <c r="B314" s="61" t="s">
        <v>411</v>
      </c>
    </row>
    <row r="315" spans="1:2" ht="16.5">
      <c r="A315" s="76"/>
      <c r="B315" s="61"/>
    </row>
    <row r="316" spans="1:2" ht="16.5">
      <c r="A316" s="76" t="s">
        <v>412</v>
      </c>
      <c r="B316" s="61" t="s">
        <v>413</v>
      </c>
    </row>
    <row r="317" spans="1:2" ht="16.5">
      <c r="A317" s="76" t="s">
        <v>764</v>
      </c>
      <c r="B317" s="61" t="s">
        <v>414</v>
      </c>
    </row>
    <row r="318" spans="1:2" ht="16.5">
      <c r="A318" s="76" t="s">
        <v>765</v>
      </c>
      <c r="B318" s="61" t="s">
        <v>415</v>
      </c>
    </row>
    <row r="319" spans="1:2" ht="16.5">
      <c r="A319" s="76" t="s">
        <v>766</v>
      </c>
      <c r="B319" s="61" t="s">
        <v>416</v>
      </c>
    </row>
    <row r="320" spans="1:2" ht="16.5">
      <c r="A320" s="76" t="s">
        <v>767</v>
      </c>
      <c r="B320" s="61" t="s">
        <v>417</v>
      </c>
    </row>
    <row r="321" spans="1:2" ht="16.5">
      <c r="A321" s="76" t="s">
        <v>768</v>
      </c>
      <c r="B321" s="61" t="s">
        <v>418</v>
      </c>
    </row>
    <row r="322" spans="1:2" ht="16.5">
      <c r="A322" s="76" t="s">
        <v>769</v>
      </c>
      <c r="B322" s="61" t="s">
        <v>419</v>
      </c>
    </row>
    <row r="323" spans="1:2" ht="16.5">
      <c r="A323" s="76" t="s">
        <v>770</v>
      </c>
      <c r="B323" s="61" t="s">
        <v>420</v>
      </c>
    </row>
    <row r="324" spans="1:2" ht="16.5">
      <c r="A324" s="76"/>
      <c r="B324" s="61"/>
    </row>
    <row r="325" spans="1:2" ht="16.5">
      <c r="A325" s="76" t="s">
        <v>421</v>
      </c>
      <c r="B325" s="61" t="s">
        <v>422</v>
      </c>
    </row>
    <row r="326" spans="1:2" ht="16.5">
      <c r="A326" s="76" t="s">
        <v>771</v>
      </c>
      <c r="B326" s="61" t="s">
        <v>423</v>
      </c>
    </row>
    <row r="327" spans="1:2" ht="16.5">
      <c r="A327" s="76" t="s">
        <v>772</v>
      </c>
      <c r="B327" s="61" t="s">
        <v>424</v>
      </c>
    </row>
    <row r="328" spans="1:2" ht="16.5">
      <c r="A328" s="76" t="s">
        <v>773</v>
      </c>
      <c r="B328" s="61" t="s">
        <v>425</v>
      </c>
    </row>
    <row r="329" spans="1:2" ht="16.5">
      <c r="A329" s="76" t="s">
        <v>774</v>
      </c>
      <c r="B329" s="61" t="s">
        <v>426</v>
      </c>
    </row>
    <row r="330" spans="1:2" ht="16.5">
      <c r="A330" s="76"/>
      <c r="B330" s="61"/>
    </row>
    <row r="331" spans="1:2" ht="16.5">
      <c r="A331" s="76" t="s">
        <v>427</v>
      </c>
      <c r="B331" s="61" t="s">
        <v>428</v>
      </c>
    </row>
    <row r="332" spans="1:2" ht="16.5">
      <c r="A332" s="76" t="s">
        <v>775</v>
      </c>
      <c r="B332" s="61" t="s">
        <v>429</v>
      </c>
    </row>
    <row r="333" spans="1:2" ht="16.5">
      <c r="A333" s="76" t="s">
        <v>776</v>
      </c>
      <c r="B333" s="61" t="s">
        <v>430</v>
      </c>
    </row>
    <row r="334" spans="1:2" ht="16.5">
      <c r="A334" s="76" t="s">
        <v>777</v>
      </c>
      <c r="B334" s="61" t="s">
        <v>431</v>
      </c>
    </row>
    <row r="335" spans="1:2" ht="16.5">
      <c r="A335" s="76" t="s">
        <v>778</v>
      </c>
      <c r="B335" s="61" t="s">
        <v>432</v>
      </c>
    </row>
    <row r="336" spans="1:2" ht="16.5">
      <c r="A336" s="76" t="s">
        <v>779</v>
      </c>
      <c r="B336" s="61" t="s">
        <v>433</v>
      </c>
    </row>
    <row r="337" spans="1:2" ht="16.5">
      <c r="A337" s="76" t="s">
        <v>780</v>
      </c>
      <c r="B337" s="61" t="s">
        <v>434</v>
      </c>
    </row>
    <row r="338" spans="1:2" ht="16.5">
      <c r="A338" s="76" t="s">
        <v>781</v>
      </c>
      <c r="B338" s="61" t="s">
        <v>435</v>
      </c>
    </row>
    <row r="339" spans="1:2" ht="16.5">
      <c r="A339" s="76" t="s">
        <v>782</v>
      </c>
      <c r="B339" s="61" t="s">
        <v>436</v>
      </c>
    </row>
    <row r="340" spans="1:2" ht="16.5">
      <c r="A340" s="76" t="s">
        <v>783</v>
      </c>
      <c r="B340" s="61" t="s">
        <v>437</v>
      </c>
    </row>
    <row r="341" spans="1:2" ht="16.5">
      <c r="A341" s="76" t="s">
        <v>784</v>
      </c>
      <c r="B341" s="61" t="s">
        <v>438</v>
      </c>
    </row>
    <row r="342" spans="1:2" ht="16.5">
      <c r="A342" s="76"/>
      <c r="B342" s="61"/>
    </row>
    <row r="343" spans="1:2" ht="16.5">
      <c r="A343" s="76" t="s">
        <v>439</v>
      </c>
      <c r="B343" s="61" t="s">
        <v>440</v>
      </c>
    </row>
    <row r="344" spans="1:2" ht="16.5">
      <c r="A344" s="76" t="s">
        <v>785</v>
      </c>
      <c r="B344" s="61" t="s">
        <v>441</v>
      </c>
    </row>
    <row r="345" spans="1:2" ht="16.5">
      <c r="A345" s="76" t="s">
        <v>786</v>
      </c>
      <c r="B345" s="61" t="s">
        <v>442</v>
      </c>
    </row>
    <row r="346" spans="1:2" ht="16.5">
      <c r="A346" s="76" t="s">
        <v>787</v>
      </c>
      <c r="B346" s="61" t="s">
        <v>443</v>
      </c>
    </row>
    <row r="347" spans="1:2" ht="16.5">
      <c r="A347" s="76" t="s">
        <v>788</v>
      </c>
      <c r="B347" s="61" t="s">
        <v>444</v>
      </c>
    </row>
    <row r="348" spans="1:2" ht="16.5">
      <c r="A348" s="76" t="s">
        <v>789</v>
      </c>
      <c r="B348" s="61" t="s">
        <v>445</v>
      </c>
    </row>
    <row r="349" spans="1:2" ht="16.5">
      <c r="A349" s="76" t="s">
        <v>790</v>
      </c>
      <c r="B349" s="61" t="s">
        <v>446</v>
      </c>
    </row>
    <row r="350" spans="1:2" ht="16.5">
      <c r="A350" s="76" t="s">
        <v>791</v>
      </c>
      <c r="B350" s="61" t="s">
        <v>447</v>
      </c>
    </row>
    <row r="351" spans="1:2" ht="16.5">
      <c r="A351" s="76" t="s">
        <v>792</v>
      </c>
      <c r="B351" s="61" t="s">
        <v>448</v>
      </c>
    </row>
    <row r="352" spans="1:2" ht="16.5">
      <c r="A352" s="76" t="s">
        <v>793</v>
      </c>
      <c r="B352" s="61" t="s">
        <v>449</v>
      </c>
    </row>
    <row r="353" spans="1:2" ht="16.5">
      <c r="A353" s="76" t="s">
        <v>794</v>
      </c>
      <c r="B353" s="61" t="s">
        <v>450</v>
      </c>
    </row>
    <row r="354" spans="1:2" ht="16.5">
      <c r="A354" s="76" t="s">
        <v>795</v>
      </c>
      <c r="B354" s="61" t="s">
        <v>451</v>
      </c>
    </row>
    <row r="355" spans="1:2" ht="16.5">
      <c r="A355" s="76" t="s">
        <v>796</v>
      </c>
      <c r="B355" s="61" t="s">
        <v>452</v>
      </c>
    </row>
    <row r="356" spans="1:2" ht="16.5">
      <c r="A356" s="76" t="s">
        <v>797</v>
      </c>
      <c r="B356" s="61" t="s">
        <v>453</v>
      </c>
    </row>
    <row r="357" spans="1:2" ht="16.5">
      <c r="A357" s="76" t="s">
        <v>798</v>
      </c>
      <c r="B357" s="61" t="s">
        <v>454</v>
      </c>
    </row>
    <row r="358" spans="1:2" ht="16.5">
      <c r="A358" s="76" t="s">
        <v>799</v>
      </c>
      <c r="B358" s="61" t="s">
        <v>455</v>
      </c>
    </row>
    <row r="359" spans="1:2" ht="16.5">
      <c r="A359" s="76" t="s">
        <v>800</v>
      </c>
      <c r="B359" s="61" t="s">
        <v>456</v>
      </c>
    </row>
    <row r="360" spans="1:2" ht="16.5">
      <c r="A360" s="76" t="s">
        <v>801</v>
      </c>
      <c r="B360" s="61" t="s">
        <v>457</v>
      </c>
    </row>
    <row r="361" spans="1:2" ht="16.5">
      <c r="A361" s="76" t="s">
        <v>802</v>
      </c>
      <c r="B361" s="61" t="s">
        <v>458</v>
      </c>
    </row>
    <row r="362" spans="1:2" ht="16.5">
      <c r="A362" s="76" t="s">
        <v>803</v>
      </c>
      <c r="B362" s="61" t="s">
        <v>459</v>
      </c>
    </row>
    <row r="363" spans="1:2" ht="16.5">
      <c r="A363" s="76" t="s">
        <v>804</v>
      </c>
      <c r="B363" s="61" t="s">
        <v>460</v>
      </c>
    </row>
    <row r="364" spans="1:2" ht="16.5">
      <c r="A364" s="76" t="s">
        <v>805</v>
      </c>
      <c r="B364" s="61" t="s">
        <v>461</v>
      </c>
    </row>
    <row r="365" spans="1:2" ht="16.5">
      <c r="A365" s="76" t="s">
        <v>806</v>
      </c>
      <c r="B365" s="61" t="s">
        <v>462</v>
      </c>
    </row>
    <row r="366" spans="1:2" ht="16.5">
      <c r="A366" s="76" t="s">
        <v>807</v>
      </c>
      <c r="B366" s="61" t="s">
        <v>463</v>
      </c>
    </row>
    <row r="367" spans="1:2" ht="16.5">
      <c r="A367" s="76" t="s">
        <v>808</v>
      </c>
      <c r="B367" s="61" t="s">
        <v>464</v>
      </c>
    </row>
    <row r="368" spans="1:2" ht="16.5">
      <c r="A368" s="76" t="s">
        <v>809</v>
      </c>
      <c r="B368" s="61" t="s">
        <v>465</v>
      </c>
    </row>
    <row r="369" spans="1:2" ht="16.5">
      <c r="A369" s="76"/>
      <c r="B369" s="61"/>
    </row>
    <row r="370" spans="1:2" ht="16.5">
      <c r="A370" s="76" t="s">
        <v>466</v>
      </c>
      <c r="B370" s="61" t="s">
        <v>467</v>
      </c>
    </row>
    <row r="371" spans="1:2" ht="16.5">
      <c r="A371" s="76" t="s">
        <v>810</v>
      </c>
      <c r="B371" s="61" t="s">
        <v>468</v>
      </c>
    </row>
    <row r="372" spans="1:2" ht="16.5">
      <c r="A372" s="76" t="s">
        <v>811</v>
      </c>
      <c r="B372" s="61" t="s">
        <v>469</v>
      </c>
    </row>
    <row r="373" spans="1:2" ht="16.5">
      <c r="A373" s="76" t="s">
        <v>812</v>
      </c>
      <c r="B373" s="61" t="s">
        <v>470</v>
      </c>
    </row>
    <row r="374" spans="1:2" ht="16.5">
      <c r="A374" s="76" t="s">
        <v>813</v>
      </c>
      <c r="B374" s="61" t="s">
        <v>471</v>
      </c>
    </row>
    <row r="375" spans="1:2" ht="16.5">
      <c r="A375" s="76" t="s">
        <v>814</v>
      </c>
      <c r="B375" s="61" t="s">
        <v>472</v>
      </c>
    </row>
    <row r="376" spans="1:2" ht="16.5">
      <c r="A376" s="76" t="s">
        <v>815</v>
      </c>
      <c r="B376" s="61" t="s">
        <v>473</v>
      </c>
    </row>
    <row r="377" spans="1:2" ht="16.5">
      <c r="A377" s="76" t="s">
        <v>816</v>
      </c>
      <c r="B377" s="61" t="s">
        <v>474</v>
      </c>
    </row>
    <row r="378" spans="1:2" ht="16.5">
      <c r="A378" s="76" t="s">
        <v>817</v>
      </c>
      <c r="B378" s="61" t="s">
        <v>475</v>
      </c>
    </row>
    <row r="379" spans="1:2" ht="16.5">
      <c r="A379" s="76" t="s">
        <v>818</v>
      </c>
      <c r="B379" s="61" t="s">
        <v>476</v>
      </c>
    </row>
    <row r="380" spans="1:2" ht="16.5">
      <c r="A380" s="76" t="s">
        <v>819</v>
      </c>
      <c r="B380" s="61" t="s">
        <v>477</v>
      </c>
    </row>
    <row r="381" spans="1:2" ht="16.5">
      <c r="A381" s="76" t="s">
        <v>820</v>
      </c>
      <c r="B381" s="61" t="s">
        <v>478</v>
      </c>
    </row>
    <row r="382" spans="1:2" ht="16.5">
      <c r="A382" s="76" t="s">
        <v>821</v>
      </c>
      <c r="B382" s="61" t="s">
        <v>479</v>
      </c>
    </row>
    <row r="383" spans="1:2" ht="16.5">
      <c r="A383" s="76" t="s">
        <v>822</v>
      </c>
      <c r="B383" s="61" t="s">
        <v>480</v>
      </c>
    </row>
    <row r="384" spans="1:2" ht="16.5">
      <c r="A384" s="76" t="s">
        <v>823</v>
      </c>
      <c r="B384" s="61" t="s">
        <v>481</v>
      </c>
    </row>
    <row r="385" spans="1:2" ht="16.5">
      <c r="A385" s="76" t="s">
        <v>824</v>
      </c>
      <c r="B385" s="61" t="s">
        <v>482</v>
      </c>
    </row>
    <row r="386" spans="1:2" ht="16.5">
      <c r="A386" s="76" t="s">
        <v>825</v>
      </c>
      <c r="B386" s="61" t="s">
        <v>483</v>
      </c>
    </row>
    <row r="387" spans="1:2" ht="16.5">
      <c r="A387" s="76" t="s">
        <v>826</v>
      </c>
      <c r="B387" s="61" t="s">
        <v>484</v>
      </c>
    </row>
    <row r="388" spans="1:2" ht="16.5">
      <c r="A388" s="76" t="s">
        <v>827</v>
      </c>
      <c r="B388" s="61" t="s">
        <v>485</v>
      </c>
    </row>
    <row r="389" spans="1:2" ht="16.5">
      <c r="A389" s="76" t="s">
        <v>828</v>
      </c>
      <c r="B389" s="61" t="s">
        <v>486</v>
      </c>
    </row>
    <row r="390" spans="1:2" ht="16.5">
      <c r="A390" s="76" t="s">
        <v>829</v>
      </c>
      <c r="B390" s="61" t="s">
        <v>487</v>
      </c>
    </row>
    <row r="391" spans="1:2" ht="16.5">
      <c r="A391" s="76" t="s">
        <v>830</v>
      </c>
      <c r="B391" s="61" t="s">
        <v>488</v>
      </c>
    </row>
    <row r="392" spans="1:2" ht="16.5">
      <c r="A392" s="76" t="s">
        <v>831</v>
      </c>
      <c r="B392" s="61" t="s">
        <v>489</v>
      </c>
    </row>
    <row r="393" spans="1:2" ht="16.5">
      <c r="A393" s="76"/>
      <c r="B393" s="61"/>
    </row>
    <row r="394" spans="1:2" ht="16.5">
      <c r="A394" s="76" t="s">
        <v>490</v>
      </c>
      <c r="B394" s="61" t="s">
        <v>491</v>
      </c>
    </row>
    <row r="395" spans="1:2" ht="16.5">
      <c r="A395" s="76" t="s">
        <v>832</v>
      </c>
      <c r="B395" s="61" t="s">
        <v>492</v>
      </c>
    </row>
    <row r="396" spans="1:2" ht="16.5">
      <c r="A396" s="76" t="s">
        <v>833</v>
      </c>
      <c r="B396" s="61" t="s">
        <v>493</v>
      </c>
    </row>
    <row r="397" spans="1:2" ht="16.5">
      <c r="A397" s="76" t="s">
        <v>834</v>
      </c>
      <c r="B397" s="61" t="s">
        <v>494</v>
      </c>
    </row>
    <row r="398" spans="1:2" ht="16.5">
      <c r="A398" s="76" t="s">
        <v>835</v>
      </c>
      <c r="B398" s="61" t="s">
        <v>495</v>
      </c>
    </row>
    <row r="399" spans="1:2" ht="16.5">
      <c r="A399" s="76" t="s">
        <v>836</v>
      </c>
      <c r="B399" s="61" t="s">
        <v>496</v>
      </c>
    </row>
    <row r="400" spans="1:2" ht="16.5">
      <c r="A400" s="76" t="s">
        <v>837</v>
      </c>
      <c r="B400" s="61" t="s">
        <v>497</v>
      </c>
    </row>
    <row r="401" spans="1:2" ht="16.5">
      <c r="A401" s="76" t="s">
        <v>838</v>
      </c>
      <c r="B401" s="61" t="s">
        <v>498</v>
      </c>
    </row>
    <row r="402" spans="1:2" ht="16.5">
      <c r="A402" s="76" t="s">
        <v>839</v>
      </c>
      <c r="B402" s="61" t="s">
        <v>499</v>
      </c>
    </row>
    <row r="403" spans="1:2" ht="16.5">
      <c r="A403" s="76" t="s">
        <v>840</v>
      </c>
      <c r="B403" s="61" t="s">
        <v>500</v>
      </c>
    </row>
    <row r="404" spans="1:2" ht="16.5">
      <c r="A404" s="76" t="s">
        <v>841</v>
      </c>
      <c r="B404" s="61" t="s">
        <v>501</v>
      </c>
    </row>
    <row r="405" spans="1:2" ht="16.5">
      <c r="A405" s="76" t="s">
        <v>842</v>
      </c>
      <c r="B405" s="61" t="s">
        <v>502</v>
      </c>
    </row>
    <row r="406" spans="1:2" ht="16.5">
      <c r="A406" s="76"/>
      <c r="B406" s="61"/>
    </row>
    <row r="407" spans="1:2" ht="16.5">
      <c r="A407" s="76" t="s">
        <v>503</v>
      </c>
      <c r="B407" s="61" t="s">
        <v>504</v>
      </c>
    </row>
    <row r="408" spans="1:2" ht="16.5">
      <c r="A408" s="76" t="s">
        <v>843</v>
      </c>
      <c r="B408" s="61" t="s">
        <v>505</v>
      </c>
    </row>
    <row r="409" spans="1:2" ht="16.5">
      <c r="A409" s="76" t="s">
        <v>844</v>
      </c>
      <c r="B409" s="61" t="s">
        <v>506</v>
      </c>
    </row>
    <row r="410" spans="1:2" ht="16.5">
      <c r="A410" s="76" t="s">
        <v>845</v>
      </c>
      <c r="B410" s="61" t="s">
        <v>507</v>
      </c>
    </row>
    <row r="411" spans="1:2" ht="16.5">
      <c r="A411" s="76" t="s">
        <v>846</v>
      </c>
      <c r="B411" s="61" t="s">
        <v>508</v>
      </c>
    </row>
    <row r="412" spans="1:2" ht="16.5">
      <c r="A412" s="76" t="s">
        <v>847</v>
      </c>
      <c r="B412" s="61" t="s">
        <v>509</v>
      </c>
    </row>
    <row r="413" spans="1:2" ht="16.5">
      <c r="A413" s="76"/>
      <c r="B413" s="61"/>
    </row>
    <row r="414" spans="1:2" ht="16.5">
      <c r="A414" s="76" t="s">
        <v>510</v>
      </c>
      <c r="B414" s="61" t="s">
        <v>511</v>
      </c>
    </row>
    <row r="415" spans="1:2" ht="16.5">
      <c r="A415" s="76" t="s">
        <v>848</v>
      </c>
      <c r="B415" s="61" t="s">
        <v>512</v>
      </c>
    </row>
    <row r="416" spans="1:2" ht="16.5">
      <c r="A416" s="76" t="s">
        <v>849</v>
      </c>
      <c r="B416" s="61" t="s">
        <v>513</v>
      </c>
    </row>
    <row r="417" spans="1:2" ht="16.5">
      <c r="A417" s="76" t="s">
        <v>850</v>
      </c>
      <c r="B417" s="61" t="s">
        <v>514</v>
      </c>
    </row>
    <row r="418" spans="1:2" ht="16.5">
      <c r="A418" s="76" t="s">
        <v>851</v>
      </c>
      <c r="B418" s="61" t="s">
        <v>515</v>
      </c>
    </row>
    <row r="419" spans="1:2" ht="16.5">
      <c r="A419" s="76" t="s">
        <v>852</v>
      </c>
      <c r="B419" s="61" t="s">
        <v>516</v>
      </c>
    </row>
    <row r="420" spans="1:2" ht="16.5">
      <c r="A420" s="76" t="s">
        <v>853</v>
      </c>
      <c r="B420" s="61" t="s">
        <v>517</v>
      </c>
    </row>
    <row r="421" spans="1:2" ht="16.5">
      <c r="A421" s="76" t="s">
        <v>854</v>
      </c>
      <c r="B421" s="61" t="s">
        <v>518</v>
      </c>
    </row>
    <row r="422" spans="1:2" ht="16.5">
      <c r="A422" s="76" t="s">
        <v>855</v>
      </c>
      <c r="B422" s="61" t="s">
        <v>519</v>
      </c>
    </row>
    <row r="423" spans="1:2" ht="16.5">
      <c r="A423" s="76" t="s">
        <v>856</v>
      </c>
      <c r="B423" s="61" t="s">
        <v>520</v>
      </c>
    </row>
    <row r="424" spans="1:2" ht="16.5">
      <c r="A424" s="76" t="s">
        <v>857</v>
      </c>
      <c r="B424" s="61" t="s">
        <v>521</v>
      </c>
    </row>
    <row r="425" spans="1:2" ht="16.5">
      <c r="A425" s="76" t="s">
        <v>858</v>
      </c>
      <c r="B425" s="61" t="s">
        <v>522</v>
      </c>
    </row>
    <row r="426" spans="1:2" ht="16.5">
      <c r="A426" s="76"/>
      <c r="B426" s="61"/>
    </row>
    <row r="427" spans="1:2" ht="16.5">
      <c r="A427" s="76" t="s">
        <v>523</v>
      </c>
      <c r="B427" s="61" t="s">
        <v>524</v>
      </c>
    </row>
    <row r="428" spans="1:2" ht="16.5">
      <c r="A428" s="76" t="s">
        <v>859</v>
      </c>
      <c r="B428" s="61" t="s">
        <v>525</v>
      </c>
    </row>
    <row r="429" spans="1:2" ht="16.5">
      <c r="A429" s="76" t="s">
        <v>860</v>
      </c>
      <c r="B429" s="61" t="s">
        <v>526</v>
      </c>
    </row>
    <row r="430" spans="1:2" ht="16.5">
      <c r="A430" s="76" t="s">
        <v>861</v>
      </c>
      <c r="B430" s="61" t="s">
        <v>527</v>
      </c>
    </row>
    <row r="431" spans="1:2" ht="16.5">
      <c r="A431" s="76" t="s">
        <v>862</v>
      </c>
      <c r="B431" s="61" t="s">
        <v>528</v>
      </c>
    </row>
    <row r="432" spans="1:2" ht="16.5">
      <c r="A432" s="76" t="s">
        <v>863</v>
      </c>
      <c r="B432" s="61" t="s">
        <v>529</v>
      </c>
    </row>
    <row r="433" spans="1:2" ht="16.5">
      <c r="A433" s="76" t="s">
        <v>864</v>
      </c>
      <c r="B433" s="61" t="s">
        <v>530</v>
      </c>
    </row>
    <row r="434" spans="1:2" ht="16.5">
      <c r="A434" s="76" t="s">
        <v>865</v>
      </c>
      <c r="B434" s="61" t="s">
        <v>531</v>
      </c>
    </row>
    <row r="435" spans="1:2" ht="16.5">
      <c r="A435" s="76" t="s">
        <v>866</v>
      </c>
      <c r="B435" s="61" t="s">
        <v>532</v>
      </c>
    </row>
    <row r="436" spans="1:2" ht="16.5">
      <c r="A436" s="76" t="s">
        <v>867</v>
      </c>
      <c r="B436" s="61" t="s">
        <v>533</v>
      </c>
    </row>
    <row r="437" spans="1:2" ht="16.5">
      <c r="A437" s="76" t="s">
        <v>868</v>
      </c>
      <c r="B437" s="61" t="s">
        <v>534</v>
      </c>
    </row>
    <row r="438" spans="1:2" ht="16.5">
      <c r="A438" s="76"/>
      <c r="B438" s="61"/>
    </row>
    <row r="439" spans="1:2" ht="16.5">
      <c r="A439" s="76" t="s">
        <v>535</v>
      </c>
      <c r="B439" s="61" t="s">
        <v>536</v>
      </c>
    </row>
    <row r="440" spans="1:2" ht="16.5">
      <c r="A440" s="76" t="s">
        <v>869</v>
      </c>
      <c r="B440" s="61" t="s">
        <v>537</v>
      </c>
    </row>
    <row r="441" spans="1:2" ht="16.5">
      <c r="A441" s="76" t="s">
        <v>870</v>
      </c>
      <c r="B441" s="61" t="s">
        <v>538</v>
      </c>
    </row>
    <row r="442" spans="1:2" ht="16.5">
      <c r="A442" s="76" t="s">
        <v>871</v>
      </c>
      <c r="B442" s="61" t="s">
        <v>539</v>
      </c>
    </row>
    <row r="443" spans="1:2" ht="16.5">
      <c r="A443" s="76" t="s">
        <v>872</v>
      </c>
      <c r="B443" s="61" t="s">
        <v>540</v>
      </c>
    </row>
    <row r="444" spans="1:2" ht="16.5">
      <c r="A444" s="76" t="s">
        <v>873</v>
      </c>
      <c r="B444" s="61" t="s">
        <v>541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pkyuchukov</cp:lastModifiedBy>
  <cp:lastPrinted>2009-09-26T09:09:29Z</cp:lastPrinted>
  <dcterms:created xsi:type="dcterms:W3CDTF">2006-03-29T13:56:28Z</dcterms:created>
  <dcterms:modified xsi:type="dcterms:W3CDTF">2012-04-17T15:41:55Z</dcterms:modified>
  <cp:category/>
  <cp:version/>
  <cp:contentType/>
  <cp:contentStatus/>
</cp:coreProperties>
</file>