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20" windowWidth="11595" windowHeight="12660" activeTab="0"/>
  </bookViews>
  <sheets>
    <sheet name="MAKET" sheetId="1" r:id="rId1"/>
  </sheets>
  <definedNames>
    <definedName name="_xlnm.Print_Area" localSheetId="0">'MAKET'!$B$5:$E$455</definedName>
  </definedNames>
  <calcPr fullCalcOnLoad="1"/>
</workbook>
</file>

<file path=xl/sharedStrings.xml><?xml version="1.0" encoding="utf-8"?>
<sst xmlns="http://schemas.openxmlformats.org/spreadsheetml/2006/main" count="451" uniqueCount="436">
  <si>
    <r>
      <t>Суми по разчети за поети осигурителни вноски (</t>
    </r>
    <r>
      <rPr>
        <b/>
        <i/>
        <sz val="12"/>
        <rFont val="Times New Roman CYR"/>
        <family val="1"/>
      </rPr>
      <t>не се прилага от общините</t>
    </r>
    <r>
      <rPr>
        <b/>
        <sz val="12"/>
        <rFont val="Times New Roman CYR"/>
        <family val="1"/>
      </rPr>
      <t>)</t>
    </r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</si>
  <si>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</si>
  <si>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</si>
  <si>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</si>
  <si>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</si>
  <si>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</si>
  <si>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</si>
  <si>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</si>
  <si>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>преводи</t>
    </r>
    <r>
      <rPr>
        <sz val="12"/>
        <rFont val="Times New Roman Cyr"/>
        <family val="1"/>
      </rPr>
      <t xml:space="preserve"> между </t>
    </r>
    <r>
      <rPr>
        <b/>
        <i/>
        <sz val="12"/>
        <rFont val="Times New Roman CYR"/>
        <family val="1"/>
      </rPr>
      <t>набирателни сметки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</si>
  <si>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</si>
  <si>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</si>
  <si>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</si>
  <si>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</si>
  <si>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</si>
  <si>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</si>
  <si>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</si>
  <si>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</si>
  <si>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</si>
  <si>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</si>
  <si>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§§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</si>
  <si>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</si>
  <si>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</si>
  <si>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</si>
  <si>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</si>
  <si>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</si>
  <si>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</si>
  <si>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</si>
  <si>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</si>
  <si>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</si>
  <si>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</si>
  <si>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бюджетни предприятия</t>
    </r>
  </si>
  <si>
    <t>Данък върху дивидента и доходите:</t>
  </si>
  <si>
    <r>
      <t xml:space="preserve">данък върху дивидентите и доходите на </t>
    </r>
    <r>
      <rPr>
        <b/>
        <i/>
        <sz val="12"/>
        <rFont val="Times New Roman CYR"/>
        <family val="1"/>
      </rPr>
      <t>местни и чуждестранни лица</t>
    </r>
  </si>
  <si>
    <r>
      <t xml:space="preserve">данък върху дивидентите и доходите на </t>
    </r>
    <r>
      <rPr>
        <b/>
        <i/>
        <sz val="12"/>
        <rFont val="Times New Roman CYR"/>
        <family val="1"/>
      </rPr>
      <t>бюджетни предприятия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</si>
  <si>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</si>
  <si>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</si>
  <si>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</si>
  <si>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</si>
  <si>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за </t>
    </r>
    <r>
      <rPr>
        <b/>
        <i/>
        <sz val="12"/>
        <rFont val="Times New Roman CYR"/>
        <family val="1"/>
      </rPr>
      <t>лица, отслужили</t>
    </r>
    <r>
      <rPr>
        <sz val="12"/>
        <rFont val="Times New Roman Cyr"/>
        <family val="1"/>
      </rPr>
      <t xml:space="preserve"> наборна военна служба и на </t>
    </r>
    <r>
      <rPr>
        <b/>
        <i/>
        <sz val="12"/>
        <rFont val="Times New Roman CYR"/>
        <family val="1"/>
      </rPr>
      <t xml:space="preserve">неработещите майки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</si>
  <si>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</si>
  <si>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възстановени суми</t>
    </r>
    <r>
      <rPr>
        <sz val="12"/>
        <rFont val="Times New Roman Cyr"/>
        <family val="1"/>
      </rPr>
      <t xml:space="preserve"> от трудови злополуки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</si>
  <si>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</si>
  <si>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</si>
  <si>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</si>
  <si>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</si>
  <si>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 </t>
    </r>
    <r>
      <rPr>
        <b/>
        <i/>
        <sz val="12"/>
        <rFont val="Times New Roman CYR"/>
        <family val="1"/>
      </rPr>
      <t>за пенсионери</t>
    </r>
  </si>
  <si>
    <r>
      <t xml:space="preserve">здравно-осигурителни вноски  </t>
    </r>
    <r>
      <rPr>
        <b/>
        <i/>
        <sz val="12"/>
        <rFont val="Times New Roman CYR"/>
        <family val="1"/>
      </rPr>
      <t>за безработни и социално слаби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</si>
  <si>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</si>
  <si>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</si>
  <si>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</si>
  <si>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</si>
  <si>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</si>
  <si>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</si>
  <si>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</si>
  <si>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r>
      <t xml:space="preserve">пътен </t>
    </r>
    <r>
      <rPr>
        <sz val="12"/>
        <rFont val="Times New Roman Cyr"/>
        <family val="1"/>
      </rPr>
      <t>данък</t>
    </r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</si>
  <si>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</si>
  <si>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</si>
  <si>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</si>
  <si>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</si>
  <si>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</si>
  <si>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в/у застрахователните и презастрахователните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</si>
  <si>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</si>
  <si>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</si>
  <si>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</si>
  <si>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леки автомобили</t>
    </r>
  </si>
  <si>
    <r>
      <t xml:space="preserve">данък в/у </t>
    </r>
    <r>
      <rPr>
        <b/>
        <i/>
        <sz val="12"/>
        <rFont val="Times New Roman CYR"/>
        <family val="1"/>
      </rPr>
      <t>дарения и спонсорство</t>
    </r>
  </si>
  <si>
    <r>
      <t xml:space="preserve">окончателен данък върху </t>
    </r>
    <r>
      <rPr>
        <b/>
        <i/>
        <sz val="12"/>
        <rFont val="Times New Roman CYR"/>
        <family val="1"/>
      </rPr>
      <t>залози за хазартни игри</t>
    </r>
  </si>
  <si>
    <t>§ 18  -  ххх</t>
  </si>
  <si>
    <t>Мита и митнически такси:</t>
  </si>
  <si>
    <r>
      <t xml:space="preserve">вносни </t>
    </r>
    <r>
      <rPr>
        <b/>
        <i/>
        <sz val="12"/>
        <rFont val="Times New Roman CYR"/>
        <family val="1"/>
      </rPr>
      <t>мита</t>
    </r>
    <r>
      <rPr>
        <sz val="12"/>
        <rFont val="Times New Roman Cyr"/>
        <family val="1"/>
      </rPr>
      <t xml:space="preserve"> </t>
    </r>
  </si>
  <si>
    <r>
      <t xml:space="preserve">митнически </t>
    </r>
    <r>
      <rPr>
        <b/>
        <i/>
        <sz val="12"/>
        <rFont val="Times New Roman CYR"/>
        <family val="1"/>
      </rPr>
      <t>такси при внос</t>
    </r>
  </si>
  <si>
    <r>
      <t xml:space="preserve">митнически </t>
    </r>
    <r>
      <rPr>
        <b/>
        <i/>
        <sz val="12"/>
        <rFont val="Times New Roman CYR"/>
        <family val="1"/>
      </rPr>
      <t>такси при износ</t>
    </r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</si>
  <si>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</si>
  <si>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</si>
  <si>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</si>
  <si>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</si>
  <si>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вноски от </t>
    </r>
    <r>
      <rPr>
        <b/>
        <i/>
        <sz val="12"/>
        <rFont val="Times New Roman CYR"/>
        <family val="1"/>
      </rPr>
      <t>Булгаргаз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</si>
  <si>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</si>
  <si>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</si>
  <si>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</si>
  <si>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</si>
  <si>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</si>
  <si>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</si>
  <si>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</si>
  <si>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</si>
  <si>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премии над номинала</t>
    </r>
    <r>
      <rPr>
        <sz val="12"/>
        <rFont val="Times New Roman Cyr"/>
        <family val="1"/>
      </rPr>
      <t xml:space="preserve"> от емисии на държавни (общински)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</si>
  <si>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</si>
  <si>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</si>
  <si>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</si>
  <si>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</si>
  <si>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</si>
  <si>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</si>
  <si>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Съдебни такси</t>
  </si>
  <si>
    <t>Общински такси</t>
  </si>
  <si>
    <r>
      <t xml:space="preserve">за ползуване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</si>
  <si>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</si>
  <si>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ползуване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</si>
  <si>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</si>
  <si>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ползуване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</si>
  <si>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ползуване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</si>
  <si>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</si>
  <si>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ползуване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</si>
  <si>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</si>
  <si>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</si>
  <si>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</si>
  <si>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</si>
  <si>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</si>
  <si>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27-09</t>
  </si>
  <si>
    <r>
      <t xml:space="preserve">за добив на </t>
    </r>
    <r>
      <rPr>
        <b/>
        <i/>
        <sz val="12"/>
        <rFont val="Times New Roman CYR"/>
        <family val="1"/>
      </rPr>
      <t>кариерни материали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</si>
  <si>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</si>
  <si>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</si>
  <si>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</si>
  <si>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</si>
  <si>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</si>
  <si>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</si>
  <si>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27-16</t>
  </si>
  <si>
    <r>
      <t>туристически</t>
    </r>
    <r>
      <rPr>
        <sz val="12"/>
        <rFont val="Times New Roman Cyr"/>
        <family val="1"/>
      </rPr>
      <t xml:space="preserve"> такси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</si>
  <si>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</si>
  <si>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</si>
  <si>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</si>
  <si>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</si>
  <si>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</si>
  <si>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 xml:space="preserve">Приходи от </t>
    </r>
    <r>
      <rPr>
        <b/>
        <i/>
        <sz val="12"/>
        <rFont val="Times New Roman CYR"/>
        <family val="1"/>
      </rPr>
      <t>чуждестранни осигурителни институти</t>
    </r>
    <r>
      <rPr>
        <b/>
        <sz val="12"/>
        <rFont val="Times New Roman CYR"/>
        <family val="1"/>
      </rPr>
      <t xml:space="preserve"> за пенсии по международни програми 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</si>
  <si>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</si>
  <si>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</si>
  <si>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</si>
  <si>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</si>
  <si>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</si>
  <si>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</si>
  <si>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>Събрани и внесени ДДС и други данъци върху продажбите (нето)</t>
  </si>
  <si>
    <r>
      <t xml:space="preserve">събран и 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(нето) (+/-)</t>
    </r>
  </si>
  <si>
    <r>
      <t xml:space="preserve">събрани и 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(нето) (+/-)</t>
    </r>
  </si>
  <si>
    <t>от § 38 до § 39 -  ххх</t>
  </si>
  <si>
    <t>Приходи от продажба на държавно и общинско имущество</t>
  </si>
  <si>
    <r>
      <t xml:space="preserve">приходи от продажба на </t>
    </r>
    <r>
      <rPr>
        <b/>
        <i/>
        <sz val="12"/>
        <rFont val="Times New Roman CYR"/>
        <family val="1"/>
      </rPr>
      <t>изкупена продукция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държавни резерви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</si>
  <si>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дълготрайни материални активи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</si>
  <si>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</si>
  <si>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земя</t>
    </r>
  </si>
  <si>
    <t>Приходи от концесии</t>
  </si>
  <si>
    <t>Приходи от лицензии</t>
  </si>
  <si>
    <t>от § 42 до § 44 -  ххх</t>
  </si>
  <si>
    <t>45-00</t>
  </si>
  <si>
    <t>Помощи, дарения и други безвъзмездно получени суми</t>
  </si>
  <si>
    <t>99-99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</si>
  <si>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</si>
  <si>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</si>
  <si>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</si>
  <si>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r>
      <t xml:space="preserve">заплати и възнаграждения на персонала по правоотношения </t>
    </r>
    <r>
      <rPr>
        <b/>
        <i/>
        <sz val="12"/>
        <rFont val="Times New Roman CYR"/>
        <family val="1"/>
      </rPr>
      <t>приравнени към трудовите</t>
    </r>
  </si>
  <si>
    <r>
      <t xml:space="preserve">заплати на персонала </t>
    </r>
    <r>
      <rPr>
        <b/>
        <i/>
        <sz val="12"/>
        <rFont val="Times New Roman CYR"/>
        <family val="1"/>
      </rPr>
      <t>в политическия кабинет</t>
    </r>
  </si>
  <si>
    <r>
      <t xml:space="preserve">допълнително материално </t>
    </r>
    <r>
      <rPr>
        <b/>
        <i/>
        <sz val="12"/>
        <rFont val="Times New Roman CYR"/>
        <family val="1"/>
      </rPr>
      <t xml:space="preserve">стимулиране </t>
    </r>
    <r>
      <rPr>
        <sz val="12"/>
        <rFont val="Times New Roman Cyr"/>
        <family val="1"/>
      </rPr>
      <t>и други допълнителни възнаграждения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</si>
  <si>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</si>
  <si>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</si>
  <si>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</si>
  <si>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</si>
  <si>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</si>
  <si>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</si>
  <si>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Осигурителни вноски от работодатели за Държавното обществено осигуряване (ДОО)</t>
  </si>
  <si>
    <t>Здравно-осигурителни вноски от работодатели</t>
  </si>
  <si>
    <t>Други здравноосигурителни вноски - за пенсионери, безработни, деца и други ненаети лица.</t>
  </si>
  <si>
    <t>Вноски за допълнително задължително осигуряване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</si>
  <si>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</si>
  <si>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</si>
  <si>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</si>
  <si>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</si>
  <si>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</si>
  <si>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</si>
  <si>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</si>
  <si>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</si>
  <si>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</si>
  <si>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</si>
  <si>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</si>
  <si>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</si>
  <si>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</si>
  <si>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</si>
  <si>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</si>
  <si>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</si>
  <si>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</si>
  <si>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</si>
  <si>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Разходи за лихви по емисии на ДЦК (общински ценни книжа)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</si>
  <si>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</si>
  <si>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</si>
  <si>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гаранционни</t>
    </r>
    <r>
      <rPr>
        <sz val="12"/>
        <rFont val="Times New Roman Cyr"/>
        <family val="1"/>
      </rPr>
      <t xml:space="preserve"> държавни ценни книжа 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</si>
  <si>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</si>
  <si>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</si>
  <si>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</si>
  <si>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</si>
  <si>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</si>
  <si>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</si>
  <si>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r>
      <t xml:space="preserve">лихви дългове към държави - кредитори от </t>
    </r>
    <r>
      <rPr>
        <b/>
        <i/>
        <sz val="12"/>
        <rFont val="Times New Roman CYR"/>
        <family val="1"/>
      </rPr>
      <t>Парижки клуб</t>
    </r>
  </si>
  <si>
    <r>
      <t xml:space="preserve">лихви по заеми от  </t>
    </r>
    <r>
      <rPr>
        <b/>
        <i/>
        <sz val="12"/>
        <rFont val="Times New Roman CYR"/>
        <family val="1"/>
      </rPr>
      <t>Г - 24</t>
    </r>
  </si>
  <si>
    <r>
      <t xml:space="preserve">лихви по други заеми и дългове към </t>
    </r>
    <r>
      <rPr>
        <b/>
        <i/>
        <sz val="12"/>
        <rFont val="Times New Roman CYR"/>
        <family val="1"/>
      </rPr>
      <t>други държави</t>
    </r>
  </si>
  <si>
    <t>Разходи за лихви по заеми от международни организации и институции</t>
  </si>
  <si>
    <r>
      <t xml:space="preserve">лихви по заеми от </t>
    </r>
    <r>
      <rPr>
        <b/>
        <i/>
        <sz val="12"/>
        <rFont val="Times New Roman CYR"/>
        <family val="1"/>
      </rPr>
      <t>Световна банка</t>
    </r>
  </si>
  <si>
    <r>
      <t xml:space="preserve">лихви по заеми от </t>
    </r>
    <r>
      <rPr>
        <b/>
        <i/>
        <sz val="12"/>
        <rFont val="Times New Roman CYR"/>
        <family val="1"/>
      </rPr>
      <t xml:space="preserve">Европейски съюз </t>
    </r>
  </si>
  <si>
    <r>
      <t xml:space="preserve">лихви по заеми от </t>
    </r>
    <r>
      <rPr>
        <b/>
        <i/>
        <sz val="12"/>
        <rFont val="Times New Roman CYR"/>
        <family val="1"/>
      </rPr>
      <t>ЕБВР</t>
    </r>
  </si>
  <si>
    <r>
      <t xml:space="preserve">лихви по заеми от </t>
    </r>
    <r>
      <rPr>
        <b/>
        <i/>
        <sz val="12"/>
        <rFont val="Times New Roman CYR"/>
        <family val="1"/>
      </rPr>
      <t>ЕИБ</t>
    </r>
  </si>
  <si>
    <r>
      <t xml:space="preserve">лихви по заеми от </t>
    </r>
    <r>
      <rPr>
        <b/>
        <i/>
        <sz val="12"/>
        <rFont val="Times New Roman CYR"/>
        <family val="1"/>
      </rPr>
      <t>други международни организации и институции</t>
    </r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</si>
  <si>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</si>
  <si>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</si>
  <si>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28-10</t>
  </si>
  <si>
    <r>
      <t>лихви</t>
    </r>
    <r>
      <rPr>
        <sz val="12"/>
        <rFont val="Times New Roman Cyr"/>
        <family val="1"/>
      </rPr>
      <t xml:space="preserve"> по облигации, емитирани на </t>
    </r>
    <r>
      <rPr>
        <b/>
        <i/>
        <sz val="12"/>
        <rFont val="Times New Roman CYR"/>
        <family val="1"/>
      </rPr>
      <t>международните капиталови пазари</t>
    </r>
  </si>
  <si>
    <r>
      <t>отстъпки</t>
    </r>
    <r>
      <rPr>
        <sz val="12"/>
        <rFont val="Times New Roman Cyr"/>
        <family val="1"/>
      </rPr>
      <t xml:space="preserve"> по облигации, емитирани на </t>
    </r>
    <r>
      <rPr>
        <b/>
        <i/>
        <sz val="12"/>
        <rFont val="Times New Roman CYR"/>
        <family val="1"/>
      </rPr>
      <t>международните капиталови пазари</t>
    </r>
  </si>
  <si>
    <r>
      <t xml:space="preserve">лихви по дълг към кредиторите от </t>
    </r>
    <r>
      <rPr>
        <b/>
        <i/>
        <sz val="12"/>
        <rFont val="Times New Roman CYR"/>
        <family val="1"/>
      </rPr>
      <t>Лондонския клуб</t>
    </r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</si>
  <si>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</si>
  <si>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</si>
  <si>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Световна банка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</si>
  <si>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ЕБВР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</si>
  <si>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ЕИБ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</si>
  <si>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други медународни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</si>
  <si>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</si>
  <si>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</si>
  <si>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</si>
  <si>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</si>
  <si>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33 до § 38 -  ххх</t>
  </si>
  <si>
    <t>Здравно-осигурителни плащания</t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</si>
  <si>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първична извънболнична медицинска помощ</t>
    </r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</si>
  <si>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специализирана извънболнична медицинска помощ</t>
    </r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</si>
  <si>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стоматологина помощ</t>
    </r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</si>
  <si>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медико-диагностични дейности</t>
    </r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</si>
  <si>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лекарства за домашно лечение и медицински издeлия</t>
    </r>
  </si>
  <si>
    <r>
      <t xml:space="preserve">здравноосигурителни плащания за </t>
    </r>
    <r>
      <rPr>
        <b/>
        <i/>
        <sz val="12"/>
        <rFont val="Times New Roman CYR"/>
        <family val="1"/>
      </rPr>
      <t>болнична медицинска помощ</t>
    </r>
  </si>
  <si>
    <r>
      <t>други</t>
    </r>
    <r>
      <rPr>
        <sz val="12"/>
        <rFont val="Times New Roman Cyr"/>
        <family val="1"/>
      </rPr>
      <t xml:space="preserve"> здравноосигурителни плащания</t>
    </r>
  </si>
  <si>
    <t>Стипендии</t>
  </si>
  <si>
    <t>Пенсии</t>
  </si>
  <si>
    <r>
      <t xml:space="preserve">пенсии  за сметка на </t>
    </r>
    <r>
      <rPr>
        <b/>
        <i/>
        <sz val="12"/>
        <rFont val="Times New Roman CYR"/>
        <family val="1"/>
      </rPr>
      <t>ДОО</t>
    </r>
  </si>
  <si>
    <r>
      <t xml:space="preserve">пенсии  за </t>
    </r>
    <r>
      <rPr>
        <b/>
        <i/>
        <sz val="12"/>
        <rFont val="Times New Roman CYR"/>
        <family val="1"/>
      </rPr>
      <t>трудова дейност</t>
    </r>
  </si>
  <si>
    <r>
      <t xml:space="preserve">пенсии  за кадрови военнослужещи по </t>
    </r>
    <r>
      <rPr>
        <b/>
        <i/>
        <sz val="12"/>
        <rFont val="Times New Roman CYR"/>
        <family val="1"/>
      </rPr>
      <t>ЗОВС и ЗМВР</t>
    </r>
  </si>
  <si>
    <r>
      <t xml:space="preserve">пенсии за сметка на </t>
    </r>
    <r>
      <rPr>
        <b/>
        <i/>
        <sz val="12"/>
        <rFont val="Times New Roman CYR"/>
        <family val="1"/>
      </rPr>
      <t>Републиканския бюджет</t>
    </r>
  </si>
  <si>
    <r>
      <t>социални</t>
    </r>
    <r>
      <rPr>
        <sz val="12"/>
        <rFont val="Times New Roman Cyr"/>
        <family val="1"/>
      </rPr>
      <t xml:space="preserve"> пенсии, пенсии </t>
    </r>
    <r>
      <rPr>
        <b/>
        <i/>
        <sz val="12"/>
        <rFont val="Times New Roman CYR"/>
        <family val="1"/>
      </rPr>
      <t>за особени заслуги</t>
    </r>
    <r>
      <rPr>
        <sz val="12"/>
        <rFont val="Times New Roman Cyr"/>
        <family val="1"/>
      </rPr>
      <t xml:space="preserve"> и др.</t>
    </r>
  </si>
  <si>
    <r>
      <t>добавки</t>
    </r>
    <r>
      <rPr>
        <sz val="12"/>
        <rFont val="Times New Roman Cyr"/>
        <family val="1"/>
      </rPr>
      <t xml:space="preserve"> към пенсиите на </t>
    </r>
    <r>
      <rPr>
        <b/>
        <i/>
        <sz val="12"/>
        <rFont val="Times New Roman CYR"/>
        <family val="1"/>
      </rPr>
      <t>участници и пострадали от войните и на наследниците им</t>
    </r>
    <r>
      <rPr>
        <sz val="12"/>
        <rFont val="Times New Roman Cyr"/>
        <family val="1"/>
      </rPr>
      <t xml:space="preserve"> и др.</t>
    </r>
  </si>
  <si>
    <r>
      <t xml:space="preserve">пенсии по </t>
    </r>
    <r>
      <rPr>
        <b/>
        <i/>
        <sz val="12"/>
        <rFont val="Times New Roman CYR"/>
        <family val="1"/>
      </rPr>
      <t>международни спогодби</t>
    </r>
  </si>
  <si>
    <r>
      <t xml:space="preserve">пенсии  от </t>
    </r>
    <r>
      <rPr>
        <b/>
        <i/>
        <sz val="12"/>
        <rFont val="Times New Roman CYR"/>
        <family val="1"/>
      </rPr>
      <t>Учителския Пенсионен Фонд</t>
    </r>
  </si>
  <si>
    <t>Обезщетения и помощи за домакинствата</t>
  </si>
  <si>
    <r>
      <t xml:space="preserve">обезщетения за временна неработоспособност поради </t>
    </r>
    <r>
      <rPr>
        <b/>
        <i/>
        <sz val="12"/>
        <rFont val="Times New Roman CYR"/>
        <family val="1"/>
      </rPr>
      <t>общо заболяване</t>
    </r>
    <r>
      <rPr>
        <sz val="12"/>
        <rFont val="Times New Roman Cyr"/>
        <family val="1"/>
      </rPr>
      <t xml:space="preserve"> </t>
    </r>
  </si>
  <si>
    <r>
      <t xml:space="preserve">обезщетения за временна неработоспособност поради </t>
    </r>
    <r>
      <rPr>
        <b/>
        <i/>
        <sz val="12"/>
        <rFont val="Times New Roman CYR"/>
        <family val="1"/>
      </rPr>
      <t>гледане болен член</t>
    </r>
    <r>
      <rPr>
        <sz val="12"/>
        <rFont val="Times New Roman Cyr"/>
        <family val="1"/>
      </rPr>
      <t>от семейство и</t>
    </r>
    <r>
      <rPr>
        <b/>
        <i/>
        <sz val="12"/>
        <rFont val="Times New Roman CYR"/>
        <family val="1"/>
      </rPr>
      <t xml:space="preserve"> карантина</t>
    </r>
    <r>
      <rPr>
        <sz val="12"/>
        <rFont val="Times New Roman Cyr"/>
        <family val="1"/>
      </rPr>
      <t xml:space="preserve"> </t>
    </r>
  </si>
  <si>
    <r>
      <t>обезщетения за временна неработоспособност поради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нетрудови злополуки</t>
    </r>
  </si>
  <si>
    <r>
      <t xml:space="preserve">обезщетения за временна неработоспособност поради </t>
    </r>
    <r>
      <rPr>
        <b/>
        <i/>
        <sz val="12"/>
        <rFont val="Times New Roman CYR"/>
        <family val="1"/>
      </rPr>
      <t>трудова злополука и професионална болест</t>
    </r>
    <r>
      <rPr>
        <sz val="12"/>
        <rFont val="Times New Roman Cyr"/>
        <family val="1"/>
      </rPr>
      <t xml:space="preserve"> </t>
    </r>
  </si>
  <si>
    <r>
      <t xml:space="preserve">обезщетения за трудоустрояване при </t>
    </r>
    <r>
      <rPr>
        <b/>
        <i/>
        <sz val="12"/>
        <rFont val="Times New Roman CYR"/>
        <family val="1"/>
      </rPr>
      <t>временно намалена работоспособност</t>
    </r>
  </si>
  <si>
    <r>
      <t xml:space="preserve">обезщетения за </t>
    </r>
    <r>
      <rPr>
        <b/>
        <i/>
        <sz val="12"/>
        <rFont val="Times New Roman CYR"/>
        <family val="1"/>
      </rPr>
      <t>бременност и раждане</t>
    </r>
  </si>
  <si>
    <r>
      <t xml:space="preserve">обезщетения за </t>
    </r>
    <r>
      <rPr>
        <b/>
        <i/>
        <sz val="12"/>
        <rFont val="Times New Roman CYR"/>
        <family val="1"/>
      </rPr>
      <t>трудоустрояване поради бременност и кърмене</t>
    </r>
  </si>
  <si>
    <r>
      <t xml:space="preserve">обезщетения за </t>
    </r>
    <r>
      <rPr>
        <b/>
        <i/>
        <sz val="12"/>
        <rFont val="Times New Roman CYR"/>
        <family val="1"/>
      </rPr>
      <t>отглеждане на малко дете</t>
    </r>
  </si>
  <si>
    <r>
      <t xml:space="preserve">еднократна </t>
    </r>
    <r>
      <rPr>
        <b/>
        <i/>
        <sz val="12"/>
        <rFont val="Times New Roman CYR"/>
        <family val="1"/>
      </rPr>
      <t>помощ при смърт</t>
    </r>
  </si>
  <si>
    <r>
      <t xml:space="preserve">за </t>
    </r>
    <r>
      <rPr>
        <b/>
        <i/>
        <sz val="12"/>
        <rFont val="Times New Roman CYR"/>
        <family val="1"/>
      </rPr>
      <t>протезни и ортопедични средства</t>
    </r>
  </si>
  <si>
    <r>
      <t xml:space="preserve">парични помощи за </t>
    </r>
    <r>
      <rPr>
        <b/>
        <i/>
        <sz val="12"/>
        <rFont val="Times New Roman CYR"/>
        <family val="1"/>
      </rPr>
      <t>профилактика и рехабилитация</t>
    </r>
  </si>
  <si>
    <r>
      <t xml:space="preserve">еднократни помощи </t>
    </r>
    <r>
      <rPr>
        <b/>
        <i/>
        <sz val="12"/>
        <rFont val="Times New Roman CYR"/>
        <family val="1"/>
      </rPr>
      <t>при раждане</t>
    </r>
  </si>
  <si>
    <r>
      <t xml:space="preserve">месечни помощи за отглеждане на дете до навършване на </t>
    </r>
    <r>
      <rPr>
        <b/>
        <i/>
        <sz val="12"/>
        <rFont val="Times New Roman CYR"/>
        <family val="1"/>
      </rPr>
      <t>една година</t>
    </r>
  </si>
  <si>
    <r>
      <t xml:space="preserve">месечни помощи за отглеждане на дете до навършване на </t>
    </r>
    <r>
      <rPr>
        <b/>
        <i/>
        <sz val="12"/>
        <rFont val="Times New Roman CYR"/>
        <family val="1"/>
      </rPr>
      <t>18 години</t>
    </r>
  </si>
  <si>
    <r>
      <t xml:space="preserve">месечни добавки </t>
    </r>
    <r>
      <rPr>
        <b/>
        <i/>
        <sz val="12"/>
        <rFont val="Times New Roman CYR"/>
        <family val="1"/>
      </rPr>
      <t>за деца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чл. 40 от ЗЗРСИИ</t>
    </r>
  </si>
  <si>
    <r>
      <t>целеви помощи за инвалиди по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чл. 42, ал. 1, т.т. 1, 2 и 4 от ЗЗРСИ</t>
    </r>
  </si>
  <si>
    <r>
      <t>месечни</t>
    </r>
    <r>
      <rPr>
        <sz val="12"/>
        <rFont val="Times New Roman Cyr"/>
        <family val="1"/>
      </rPr>
      <t xml:space="preserve"> помощи по </t>
    </r>
    <r>
      <rPr>
        <b/>
        <i/>
        <sz val="12"/>
        <rFont val="Times New Roman CYR"/>
        <family val="1"/>
      </rPr>
      <t>ЗСП</t>
    </r>
  </si>
  <si>
    <r>
      <t>еднократни</t>
    </r>
    <r>
      <rPr>
        <sz val="12"/>
        <rFont val="Times New Roman Cyr"/>
        <family val="1"/>
      </rPr>
      <t xml:space="preserve"> помощи по</t>
    </r>
    <r>
      <rPr>
        <b/>
        <i/>
        <sz val="12"/>
        <rFont val="Times New Roman CYR"/>
        <family val="1"/>
      </rPr>
      <t xml:space="preserve"> ЗСП</t>
    </r>
  </si>
  <si>
    <r>
      <t xml:space="preserve">целеви помощи </t>
    </r>
    <r>
      <rPr>
        <b/>
        <i/>
        <sz val="12"/>
        <rFont val="Times New Roman CYR"/>
        <family val="1"/>
      </rPr>
      <t xml:space="preserve">за наеми </t>
    </r>
    <r>
      <rPr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ЗСП</t>
    </r>
  </si>
  <si>
    <r>
      <t xml:space="preserve">целеви помощи </t>
    </r>
    <r>
      <rPr>
        <b/>
        <i/>
        <sz val="12"/>
        <rFont val="Times New Roman CYR"/>
        <family val="1"/>
      </rPr>
      <t xml:space="preserve">за отопление </t>
    </r>
    <r>
      <rPr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ЗСП</t>
    </r>
  </si>
  <si>
    <r>
      <t xml:space="preserve">помощи </t>
    </r>
    <r>
      <rPr>
        <b/>
        <i/>
        <sz val="12"/>
        <rFont val="Times New Roman CYR"/>
        <family val="1"/>
      </rPr>
      <t xml:space="preserve">за инвалиди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ЗСП</t>
    </r>
  </si>
  <si>
    <r>
      <t xml:space="preserve">други помощи </t>
    </r>
    <r>
      <rPr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ЗСП</t>
    </r>
  </si>
  <si>
    <r>
      <t xml:space="preserve">обезщетения и помощи </t>
    </r>
    <r>
      <rPr>
        <b/>
        <i/>
        <sz val="12"/>
        <rFont val="Times New Roman CYR"/>
        <family val="1"/>
      </rPr>
      <t>за безработни</t>
    </r>
  </si>
  <si>
    <r>
      <t xml:space="preserve">обезщетения при </t>
    </r>
    <r>
      <rPr>
        <b/>
        <i/>
        <sz val="12"/>
        <rFont val="Times New Roman CYR"/>
        <family val="1"/>
      </rPr>
      <t>прекратяване на трудов договор</t>
    </r>
  </si>
  <si>
    <r>
      <t xml:space="preserve">други помощи </t>
    </r>
    <r>
      <rPr>
        <b/>
        <i/>
        <sz val="12"/>
        <rFont val="Times New Roman CYR"/>
        <family val="1"/>
      </rPr>
      <t>по решение на Общинския съвет</t>
    </r>
  </si>
  <si>
    <r>
      <t xml:space="preserve">помощи и обезщетения по </t>
    </r>
    <r>
      <rPr>
        <b/>
        <i/>
        <sz val="12"/>
        <rFont val="Times New Roman CYR"/>
        <family val="1"/>
      </rPr>
      <t>международни програми</t>
    </r>
  </si>
  <si>
    <t>42-98</t>
  </si>
  <si>
    <r>
      <t>други</t>
    </r>
    <r>
      <rPr>
        <sz val="12"/>
        <rFont val="Times New Roman Cyr"/>
        <family val="1"/>
      </rPr>
      <t xml:space="preserve"> обезщетения и помощи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</si>
  <si>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</si>
  <si>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</si>
  <si>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</si>
  <si>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</si>
  <si>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</si>
  <si>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</si>
  <si>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</si>
  <si>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</si>
  <si>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</si>
  <si>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</si>
  <si>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</si>
  <si>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</si>
  <si>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</si>
  <si>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</si>
  <si>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</si>
  <si>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</si>
  <si>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</si>
  <si>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</si>
  <si>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</si>
  <si>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</si>
  <si>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</si>
  <si>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</si>
  <si>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</si>
  <si>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</si>
  <si>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</si>
  <si>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</si>
  <si>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</si>
  <si>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капиталови разходи при </t>
    </r>
    <r>
      <rPr>
        <b/>
        <i/>
        <sz val="12"/>
        <rFont val="Times New Roman CYR"/>
        <family val="1"/>
      </rPr>
      <t>стихийни бедствия и аварии</t>
    </r>
  </si>
  <si>
    <t>Прираст на държавния резерв и изкупуване на земеделска продукция</t>
  </si>
  <si>
    <r>
      <t xml:space="preserve">разходи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</si>
  <si>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разходи за изкупуване на </t>
    </r>
    <r>
      <rPr>
        <b/>
        <i/>
        <sz val="12"/>
        <rFont val="Times New Roman CYR"/>
        <family val="1"/>
      </rPr>
      <t>земеделска продукция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</si>
  <si>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</si>
  <si>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</si>
  <si>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</si>
  <si>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</si>
  <si>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</si>
  <si>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 xml:space="preserve"> 0 7 ¦</t>
  </si>
  <si>
    <t>Придобиване на дялове, акции, съучастия и други финансови активи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</si>
  <si>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(-)</t>
    </r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</si>
  <si>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други ценни книжа</t>
    </r>
    <r>
      <rPr>
        <sz val="12"/>
        <rFont val="Times New Roman Cyr"/>
        <family val="1"/>
      </rPr>
      <t xml:space="preserve">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</si>
  <si>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</si>
  <si>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 и други </t>
    </r>
    <r>
      <rPr>
        <b/>
        <i/>
        <sz val="12"/>
        <rFont val="Times New Roman CYR"/>
        <family val="1"/>
      </rPr>
      <t>финансови активи</t>
    </r>
    <r>
      <rPr>
        <sz val="12"/>
        <rFont val="Times New Roman Cyr"/>
        <family val="1"/>
      </rPr>
      <t xml:space="preserve">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</si>
  <si>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</si>
  <si>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кредити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</si>
  <si>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</si>
  <si>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</si>
  <si>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</si>
  <si>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</si>
  <si>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</si>
  <si>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</si>
  <si>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Световна банка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</si>
  <si>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ЕБВР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</si>
  <si>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ЕИБ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</si>
  <si>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други медународни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</si>
  <si>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</si>
  <si>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</si>
  <si>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</si>
  <si>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</si>
  <si>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Заеми от чужбина - </t>
    </r>
    <r>
      <rPr>
        <b/>
        <i/>
        <sz val="12"/>
        <rFont val="Times New Roman CYR"/>
        <family val="1"/>
      </rPr>
      <t>нето</t>
    </r>
    <r>
      <rPr>
        <b/>
        <sz val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</si>
  <si>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</si>
  <si>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</si>
  <si>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дългове към държави - кредитори от </t>
    </r>
    <r>
      <rPr>
        <b/>
        <i/>
        <sz val="12"/>
        <rFont val="Times New Roman CYR"/>
        <family val="1"/>
      </rPr>
      <t xml:space="preserve">Парижкия клуб </t>
    </r>
    <r>
      <rPr>
        <i/>
        <sz val="12"/>
        <rFont val="Times New Roman Cyr"/>
        <family val="1"/>
      </rPr>
      <t>(-)</t>
    </r>
  </si>
  <si>
    <r>
      <t xml:space="preserve">погашения по заеми към държави от </t>
    </r>
    <r>
      <rPr>
        <b/>
        <i/>
        <sz val="12"/>
        <rFont val="Times New Roman CYR"/>
        <family val="1"/>
      </rPr>
      <t xml:space="preserve">Г - 24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</si>
  <si>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</si>
  <si>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</si>
  <si>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</si>
  <si>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</si>
  <si>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заеми от </t>
    </r>
    <r>
      <rPr>
        <b/>
        <i/>
        <sz val="12"/>
        <rFont val="Times New Roman CYR"/>
        <family val="1"/>
      </rPr>
      <t>Световната банка</t>
    </r>
    <r>
      <rPr>
        <i/>
        <sz val="12"/>
        <rFont val="Times New Roman Cyr"/>
        <family val="1"/>
      </rPr>
      <t xml:space="preserve"> (-)</t>
    </r>
  </si>
  <si>
    <r>
      <t xml:space="preserve">погашения по заеми от </t>
    </r>
    <r>
      <rPr>
        <b/>
        <i/>
        <sz val="12"/>
        <rFont val="Times New Roman CYR"/>
        <family val="1"/>
      </rPr>
      <t xml:space="preserve">Европейския съюз </t>
    </r>
    <r>
      <rPr>
        <i/>
        <sz val="12"/>
        <rFont val="Times New Roman Cyr"/>
        <family val="1"/>
      </rPr>
      <t>(-)</t>
    </r>
  </si>
  <si>
    <r>
      <t xml:space="preserve">погашения по заеми от </t>
    </r>
    <r>
      <rPr>
        <b/>
        <i/>
        <sz val="12"/>
        <rFont val="Times New Roman CYR"/>
        <family val="1"/>
      </rPr>
      <t xml:space="preserve">ЕБВР </t>
    </r>
    <r>
      <rPr>
        <i/>
        <sz val="12"/>
        <rFont val="Times New Roman Cyr"/>
        <family val="1"/>
      </rPr>
      <t>(-)</t>
    </r>
  </si>
  <si>
    <r>
      <t xml:space="preserve">погашения по заеми от </t>
    </r>
    <r>
      <rPr>
        <b/>
        <i/>
        <sz val="12"/>
        <rFont val="Times New Roman CYR"/>
        <family val="1"/>
      </rPr>
      <t xml:space="preserve">ЕИБ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</si>
  <si>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</si>
  <si>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</si>
  <si>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</si>
  <si>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</si>
  <si>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</si>
  <si>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</si>
  <si>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</si>
  <si>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</si>
  <si>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</si>
  <si>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rFont val="Times New Roman CYR"/>
        <family val="1"/>
      </rPr>
      <t>нето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(</t>
    </r>
    <r>
      <rPr>
        <b/>
        <sz val="12"/>
        <rFont val="Times New Roman CYR"/>
        <family val="1"/>
      </rPr>
      <t>+/-</t>
    </r>
    <r>
      <rPr>
        <sz val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</si>
  <si>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</si>
  <si>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</si>
  <si>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</si>
  <si>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</si>
  <si>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</si>
  <si>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други банки в страната - </t>
    </r>
    <r>
      <rPr>
        <b/>
        <i/>
        <sz val="12"/>
        <rFont val="Times New Roman CYR"/>
        <family val="1"/>
      </rPr>
      <t xml:space="preserve">нето </t>
    </r>
    <r>
      <rPr>
        <sz val="12"/>
        <rFont val="Times New Roman Cyr"/>
        <family val="1"/>
      </rPr>
      <t>(</t>
    </r>
    <r>
      <rPr>
        <b/>
        <i/>
        <sz val="12"/>
        <rFont val="Times New Roman CYR"/>
        <family val="1"/>
      </rPr>
      <t>+</t>
    </r>
    <r>
      <rPr>
        <b/>
        <sz val="12"/>
        <rFont val="Times New Roman CYR"/>
        <family val="1"/>
      </rPr>
      <t>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</si>
  <si>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</si>
  <si>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</si>
  <si>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</si>
  <si>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</si>
  <si>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r>
      <t xml:space="preserve">Кредити от БНБ -  </t>
    </r>
    <r>
      <rPr>
        <b/>
        <i/>
        <sz val="12"/>
        <rFont val="Times New Roman CYR"/>
        <family val="1"/>
      </rPr>
      <t xml:space="preserve">нето </t>
    </r>
    <r>
      <rPr>
        <b/>
        <sz val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</si>
  <si>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</si>
  <si>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</si>
  <si>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</si>
  <si>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</si>
  <si>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</si>
  <si>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</si>
  <si>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</si>
  <si>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</si>
  <si>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</si>
  <si>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</si>
  <si>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ГДЦК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</si>
  <si>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</si>
  <si>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 Погашения по дълг в други облигации (-)</t>
  </si>
  <si>
    <r>
      <t xml:space="preserve">погашения по дълг към кредиторите от </t>
    </r>
    <r>
      <rPr>
        <b/>
        <i/>
        <sz val="12"/>
        <rFont val="Times New Roman CYR"/>
        <family val="1"/>
      </rPr>
      <t xml:space="preserve">Лондонския клуб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</si>
  <si>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rFont val="Times New Roman CYR"/>
        <family val="1"/>
      </rPr>
      <t xml:space="preserve">нето </t>
    </r>
    <r>
      <rPr>
        <sz val="12"/>
        <rFont val="Times New Roman Cyr"/>
        <family val="1"/>
      </rPr>
      <t>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</si>
  <si>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</si>
  <si>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</si>
  <si>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</si>
  <si>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суми по разчети м/у ЦБ и бюджетните предприятия за поети осигурителни вноски</t>
  </si>
  <si>
    <t>суми по разчети м/у бюджети, сметки и фондове за поети осигурителни вноски</t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</si>
  <si>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</si>
  <si>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rFont val="Times New Roman CYR"/>
        <family val="1"/>
      </rPr>
      <t>нето</t>
    </r>
    <r>
      <rPr>
        <b/>
        <sz val="12"/>
        <rFont val="Times New Roman CYR"/>
        <family val="1"/>
      </rPr>
      <t xml:space="preserve">  </t>
    </r>
    <r>
      <rPr>
        <sz val="12"/>
        <rFont val="Times New Roman Cyr"/>
        <family val="1"/>
      </rPr>
      <t>(</t>
    </r>
    <r>
      <rPr>
        <b/>
        <sz val="12"/>
        <rFont val="Times New Roman CYR"/>
        <family val="1"/>
      </rPr>
      <t>+/-</t>
    </r>
    <r>
      <rPr>
        <sz val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</si>
  <si>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</si>
  <si>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</si>
  <si>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</si>
  <si>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</si>
  <si>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rFont val="Times New Roman CYR"/>
        <family val="1"/>
      </rPr>
      <t xml:space="preserve">нето </t>
    </r>
    <r>
      <rPr>
        <sz val="12"/>
        <rFont val="Times New Roman Cyr"/>
        <family val="1"/>
      </rPr>
      <t>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/</t>
    </r>
    <r>
      <rPr>
        <b/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</si>
  <si>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</si>
  <si>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</si>
  <si>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rFont val="Times New Roman CYR"/>
        <family val="1"/>
      </rPr>
      <t>нето</t>
    </r>
    <r>
      <rPr>
        <sz val="12"/>
        <rFont val="Times New Roman Cyr"/>
        <family val="1"/>
      </rPr>
      <t>(</t>
    </r>
    <r>
      <rPr>
        <b/>
        <sz val="12"/>
        <rFont val="Times New Roman CYR"/>
        <family val="1"/>
      </rPr>
      <t>+/-</t>
    </r>
    <r>
      <rPr>
        <sz val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</si>
  <si>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</si>
  <si>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получени/възстановени </t>
    </r>
    <r>
      <rPr>
        <b/>
        <i/>
        <sz val="12"/>
        <rFont val="Times New Roman CYR"/>
        <family val="1"/>
      </rPr>
      <t>временни безлихвени заеми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набирателни сметки</t>
    </r>
    <r>
      <rPr>
        <sz val="12"/>
        <rFont val="Times New Roman Cyr"/>
        <family val="1"/>
      </rPr>
      <t>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</si>
  <si>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друго</t>
    </r>
    <r>
      <rPr>
        <sz val="12"/>
        <rFont val="Times New Roman Cyr"/>
        <family val="1"/>
      </rPr>
      <t xml:space="preserve"> финансиране (+/-)</t>
    </r>
  </si>
  <si>
    <r>
      <t xml:space="preserve">Депозити и средства по сметки - </t>
    </r>
    <r>
      <rPr>
        <b/>
        <i/>
        <sz val="12"/>
        <rFont val="Times New Roman CYR"/>
        <family val="1"/>
      </rPr>
      <t>нето</t>
    </r>
    <r>
      <rPr>
        <b/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</si>
  <si>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</si>
  <si>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</si>
  <si>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</si>
  <si>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</si>
  <si>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</si>
  <si>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</si>
  <si>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</si>
  <si>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</si>
  <si>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</si>
  <si>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</si>
  <si>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</si>
  <si>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</si>
  <si>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на път</t>
    </r>
    <r>
      <rPr>
        <sz val="12"/>
        <rFont val="Times New Roman Cyr"/>
        <family val="1"/>
      </rPr>
      <t xml:space="preserve">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</si>
  <si>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>(нереализирани курсови разлики)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</si>
  <si>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</si>
  <si>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</si>
  <si>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Депозити и сметки консолидирани в </t>
    </r>
    <r>
      <rPr>
        <b/>
        <i/>
        <sz val="12"/>
        <rFont val="Times New Roman CYR"/>
        <family val="1"/>
      </rPr>
      <t>системата на "Единната сметка"-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нето</t>
    </r>
    <r>
      <rPr>
        <b/>
        <sz val="12"/>
        <rFont val="Times New Roman CYR"/>
        <family val="1"/>
      </rPr>
      <t xml:space="preserve"> (+/-) - използва се само от МФ за ЦБ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</si>
  <si>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</si>
  <si>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</si>
  <si>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ИЗГОТВИЛ :</t>
  </si>
  <si>
    <t xml:space="preserve"> / име, фамилия /</t>
  </si>
  <si>
    <t xml:space="preserve">служебен телефон : </t>
  </si>
  <si>
    <t xml:space="preserve">Акцизи </t>
  </si>
  <si>
    <r>
      <t xml:space="preserve">данък върху приходите на </t>
    </r>
    <r>
      <rPr>
        <i/>
        <sz val="12"/>
        <rFont val="Times New Roman CYR"/>
        <family val="0"/>
      </rPr>
      <t>бюджетните предприятия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</si>
  <si>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</t>
    </r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</si>
  <si>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</si>
  <si>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 xml:space="preserve">текущи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</si>
  <si>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</si>
  <si>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</si>
  <si>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Осигурителни вноски от работодатели за Учителския пенсионен фонд (УПФ)</t>
  </si>
  <si>
    <t>Вноски за доброволно осигуряване  и за чуждестранни пенсионни фондове и  схеми за сметка на осигурителя</t>
  </si>
  <si>
    <t>други разходи за СБКО (тук се отчитат разходите за СБКО без разходите за осигуровко, данъци и тези по § 02-05)</t>
  </si>
  <si>
    <t>лихви и отстъпки по целеви емисии на държавни ценни книжа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</si>
  <si>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</si>
  <si>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t>код по ЕБК</t>
  </si>
  <si>
    <t>Сума</t>
  </si>
  <si>
    <t>I. Приходни параграфи</t>
  </si>
  <si>
    <t>П Р О С Р О Ч Е Н И   В З Е М А Н И Я</t>
  </si>
  <si>
    <t>I. ОБЩО ПО ПРИХОДНИ ПАРАГРАФИ</t>
  </si>
  <si>
    <t xml:space="preserve">СПАВКА ЗА ПРОСРОЧЕНИТЕ ВЗЕМАНИЯ И ЗАДЪЛЖЕНИЯ </t>
  </si>
  <si>
    <t xml:space="preserve">Разшифровка по параграфи на ЕБК на </t>
  </si>
  <si>
    <t>II. Разходни параграфи</t>
  </si>
  <si>
    <t>П Р О С Р О Ч Е Н И   З А Д Ъ Л Ж Е Н И Я</t>
  </si>
  <si>
    <t xml:space="preserve"> 0 2 ¦</t>
  </si>
  <si>
    <t>II. ОБЩО ПО РАЗХОДИ ПАРАГРАФИ</t>
  </si>
  <si>
    <t>VII. Финансиращи параграфи</t>
  </si>
  <si>
    <t>П Р О С Р О Ч Е Н И  В З Е М А Н И Я / З А Д Ъ Л Ж Е Н И Я</t>
  </si>
  <si>
    <t>VII. ОБЩО ПО ФИНАНСИРАЩИ ПАРАГРАФИ</t>
  </si>
  <si>
    <t>към: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</si>
</sst>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3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trike/>
      <sz val="12"/>
      <name val="Times New Roman Cyr"/>
      <family val="1"/>
    </font>
    <font>
      <b/>
      <strike/>
      <sz val="12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i/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4"/>
      <color indexed="16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5" fillId="0" borderId="2" xfId="19" applyFont="1" applyFill="1" applyBorder="1" applyAlignment="1">
      <alignment horizontal="left" vertical="top" wrapText="1"/>
      <protection/>
    </xf>
    <xf numFmtId="0" fontId="7" fillId="0" borderId="3" xfId="19" applyFont="1" applyFill="1" applyBorder="1" applyAlignment="1">
      <alignment horizontal="center" wrapText="1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168" fontId="8" fillId="0" borderId="9" xfId="19" applyNumberFormat="1" applyFont="1" applyFill="1" applyBorder="1" applyAlignment="1" quotePrefix="1">
      <alignment horizontal="right"/>
      <protection/>
    </xf>
    <xf numFmtId="0" fontId="8" fillId="0" borderId="5" xfId="19" applyFont="1" applyFill="1" applyBorder="1" applyAlignment="1" quotePrefix="1">
      <alignment horizontal="right"/>
      <protection/>
    </xf>
    <xf numFmtId="168" fontId="9" fillId="0" borderId="10" xfId="19" applyNumberFormat="1" applyFont="1" applyFill="1" applyBorder="1" applyAlignment="1" quotePrefix="1">
      <alignment horizontal="right"/>
      <protection/>
    </xf>
    <xf numFmtId="0" fontId="10" fillId="0" borderId="11" xfId="19" applyFont="1" applyFill="1" applyBorder="1" applyAlignment="1">
      <alignment horizontal="left" wrapText="1"/>
      <protection/>
    </xf>
    <xf numFmtId="3" fontId="1" fillId="0" borderId="12" xfId="0" applyNumberFormat="1" applyFont="1" applyBorder="1" applyAlignment="1" applyProtection="1">
      <alignment horizontal="right"/>
      <protection locked="0"/>
    </xf>
    <xf numFmtId="168" fontId="9" fillId="0" borderId="13" xfId="19" applyNumberFormat="1" applyFont="1" applyFill="1" applyBorder="1" applyAlignment="1" quotePrefix="1">
      <alignment horizontal="right"/>
      <protection/>
    </xf>
    <xf numFmtId="0" fontId="10" fillId="0" borderId="0" xfId="19" applyFont="1" applyFill="1" applyBorder="1" applyAlignment="1">
      <alignment horizontal="left" wrapText="1"/>
      <protection/>
    </xf>
    <xf numFmtId="0" fontId="8" fillId="0" borderId="5" xfId="19" applyFont="1" applyFill="1" applyBorder="1" applyAlignment="1">
      <alignment horizontal="right"/>
      <protection/>
    </xf>
    <xf numFmtId="168" fontId="9" fillId="0" borderId="14" xfId="19" applyNumberFormat="1" applyFont="1" applyFill="1" applyBorder="1" applyAlignment="1" quotePrefix="1">
      <alignment horizontal="right"/>
      <protection/>
    </xf>
    <xf numFmtId="0" fontId="10" fillId="0" borderId="15" xfId="19" applyFont="1" applyFill="1" applyBorder="1" applyAlignment="1">
      <alignment wrapText="1"/>
      <protection/>
    </xf>
    <xf numFmtId="168" fontId="8" fillId="0" borderId="5" xfId="19" applyNumberFormat="1" applyFont="1" applyFill="1" applyBorder="1" applyAlignment="1" quotePrefix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11" fillId="0" borderId="5" xfId="19" applyFont="1" applyFill="1" applyBorder="1" applyAlignment="1">
      <alignment horizontal="right"/>
      <protection/>
    </xf>
    <xf numFmtId="0" fontId="10" fillId="0" borderId="15" xfId="19" applyFont="1" applyFill="1" applyBorder="1" applyAlignment="1">
      <alignment horizontal="left" wrapText="1"/>
      <protection/>
    </xf>
    <xf numFmtId="168" fontId="8" fillId="0" borderId="0" xfId="19" applyNumberFormat="1" applyFont="1" applyFill="1" applyBorder="1" applyAlignment="1" quotePrefix="1">
      <alignment horizontal="center"/>
      <protection/>
    </xf>
    <xf numFmtId="0" fontId="8" fillId="0" borderId="0" xfId="19" applyFont="1" applyFill="1" applyBorder="1" applyAlignment="1" quotePrefix="1">
      <alignment horizontal="center" wrapText="1"/>
      <protection/>
    </xf>
    <xf numFmtId="3" fontId="1" fillId="0" borderId="16" xfId="0" applyNumberFormat="1" applyFont="1" applyBorder="1" applyAlignment="1" applyProtection="1">
      <alignment horizontal="right"/>
      <protection/>
    </xf>
    <xf numFmtId="0" fontId="7" fillId="0" borderId="15" xfId="19" applyFont="1" applyFill="1" applyBorder="1" applyAlignment="1">
      <alignment horizontal="left" wrapText="1"/>
      <protection/>
    </xf>
    <xf numFmtId="0" fontId="10" fillId="0" borderId="0" xfId="19" applyFont="1" applyFill="1" applyBorder="1" applyAlignment="1">
      <alignment wrapText="1"/>
      <protection/>
    </xf>
    <xf numFmtId="0" fontId="7" fillId="0" borderId="15" xfId="19" applyFont="1" applyFill="1" applyBorder="1" applyAlignment="1">
      <alignment wrapText="1"/>
      <protection/>
    </xf>
    <xf numFmtId="0" fontId="7" fillId="0" borderId="11" xfId="19" applyFont="1" applyFill="1" applyBorder="1" applyAlignment="1">
      <alignment horizontal="left" wrapText="1"/>
      <protection/>
    </xf>
    <xf numFmtId="0" fontId="7" fillId="0" borderId="0" xfId="19" applyFont="1" applyFill="1" applyBorder="1" applyAlignment="1">
      <alignment wrapText="1"/>
      <protection/>
    </xf>
    <xf numFmtId="0" fontId="8" fillId="0" borderId="0" xfId="19" applyFont="1" applyFill="1" applyBorder="1">
      <alignment/>
      <protection/>
    </xf>
    <xf numFmtId="168" fontId="10" fillId="0" borderId="0" xfId="19" applyNumberFormat="1" applyFont="1" applyFill="1" applyBorder="1" applyAlignment="1" quotePrefix="1">
      <alignment horizontal="right"/>
      <protection/>
    </xf>
    <xf numFmtId="168" fontId="8" fillId="0" borderId="0" xfId="19" applyNumberFormat="1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3" fillId="0" borderId="5" xfId="19" applyFont="1" applyFill="1" applyBorder="1" applyAlignment="1" quotePrefix="1">
      <alignment horizontal="right"/>
      <protection/>
    </xf>
    <xf numFmtId="0" fontId="7" fillId="0" borderId="0" xfId="19" applyFont="1" applyFill="1" applyBorder="1" applyAlignment="1">
      <alignment horizontal="left" wrapText="1"/>
      <protection/>
    </xf>
    <xf numFmtId="168" fontId="14" fillId="0" borderId="0" xfId="19" applyNumberFormat="1" applyFont="1" applyFill="1" applyBorder="1" applyAlignment="1" quotePrefix="1">
      <alignment horizontal="right"/>
      <protection/>
    </xf>
    <xf numFmtId="3" fontId="1" fillId="0" borderId="16" xfId="0" applyNumberFormat="1" applyFont="1" applyBorder="1" applyAlignment="1">
      <alignment horizontal="right"/>
    </xf>
    <xf numFmtId="0" fontId="8" fillId="0" borderId="0" xfId="19" applyFont="1" applyFill="1" applyBorder="1" applyAlignment="1" quotePrefix="1">
      <alignment horizontal="left"/>
      <protection/>
    </xf>
    <xf numFmtId="168" fontId="8" fillId="0" borderId="0" xfId="19" applyNumberFormat="1" applyFont="1" applyFill="1" applyBorder="1" applyAlignment="1" quotePrefix="1">
      <alignment horizontal="right"/>
      <protection/>
    </xf>
    <xf numFmtId="0" fontId="8" fillId="0" borderId="0" xfId="19" applyFont="1" applyFill="1" applyBorder="1" applyAlignment="1" quotePrefix="1">
      <alignment horizontal="left" wrapText="1"/>
      <protection/>
    </xf>
    <xf numFmtId="0" fontId="8" fillId="0" borderId="17" xfId="19" applyFont="1" applyFill="1" applyBorder="1" applyAlignment="1" quotePrefix="1">
      <alignment horizontal="right"/>
      <protection/>
    </xf>
    <xf numFmtId="0" fontId="8" fillId="0" borderId="18" xfId="19" applyFont="1" applyFill="1" applyBorder="1" applyAlignment="1" quotePrefix="1">
      <alignment horizontal="right"/>
      <protection/>
    </xf>
    <xf numFmtId="0" fontId="9" fillId="0" borderId="18" xfId="19" applyFont="1" applyFill="1" applyBorder="1" applyAlignment="1">
      <alignment horizontal="right"/>
      <protection/>
    </xf>
    <xf numFmtId="3" fontId="1" fillId="0" borderId="19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8" fillId="0" borderId="0" xfId="19" applyFont="1" applyFill="1" applyBorder="1" applyAlignment="1" quotePrefix="1">
      <alignment horizontal="right"/>
      <protection/>
    </xf>
    <xf numFmtId="168" fontId="9" fillId="0" borderId="0" xfId="19" applyNumberFormat="1" applyFont="1" applyFill="1" applyBorder="1" applyAlignment="1" quotePrefix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166" fontId="4" fillId="0" borderId="1" xfId="0" applyNumberFormat="1" applyFont="1" applyBorder="1" applyAlignment="1">
      <alignment horizontal="center"/>
    </xf>
    <xf numFmtId="0" fontId="12" fillId="0" borderId="5" xfId="19" applyFont="1" applyFill="1" applyBorder="1" applyAlignment="1">
      <alignment horizontal="right"/>
      <protection/>
    </xf>
    <xf numFmtId="0" fontId="15" fillId="0" borderId="0" xfId="19" applyFont="1" applyFill="1" applyBorder="1" applyAlignment="1" quotePrefix="1">
      <alignment horizontal="left" wrapText="1"/>
      <protection/>
    </xf>
    <xf numFmtId="0" fontId="10" fillId="0" borderId="11" xfId="19" applyFont="1" applyFill="1" applyBorder="1" applyAlignment="1">
      <alignment wrapText="1"/>
      <protection/>
    </xf>
    <xf numFmtId="168" fontId="9" fillId="0" borderId="20" xfId="19" applyNumberFormat="1" applyFont="1" applyFill="1" applyBorder="1" applyAlignment="1" quotePrefix="1">
      <alignment horizontal="right"/>
      <protection/>
    </xf>
    <xf numFmtId="0" fontId="10" fillId="0" borderId="21" xfId="19" applyFont="1" applyFill="1" applyBorder="1" applyAlignment="1">
      <alignment horizontal="left" wrapText="1"/>
      <protection/>
    </xf>
    <xf numFmtId="168" fontId="9" fillId="0" borderId="22" xfId="19" applyNumberFormat="1" applyFont="1" applyFill="1" applyBorder="1" applyAlignment="1" quotePrefix="1">
      <alignment horizontal="right"/>
      <protection/>
    </xf>
    <xf numFmtId="0" fontId="10" fillId="0" borderId="23" xfId="19" applyFont="1" applyFill="1" applyBorder="1" applyAlignment="1">
      <alignment wrapText="1"/>
      <protection/>
    </xf>
    <xf numFmtId="0" fontId="10" fillId="0" borderId="21" xfId="19" applyFont="1" applyFill="1" applyBorder="1" applyAlignment="1">
      <alignment wrapText="1"/>
      <protection/>
    </xf>
    <xf numFmtId="168" fontId="9" fillId="0" borderId="24" xfId="19" applyNumberFormat="1" applyFont="1" applyFill="1" applyBorder="1" applyAlignment="1" quotePrefix="1">
      <alignment horizontal="right"/>
      <protection/>
    </xf>
    <xf numFmtId="0" fontId="10" fillId="0" borderId="25" xfId="19" applyFont="1" applyFill="1" applyBorder="1" applyAlignment="1">
      <alignment wrapText="1"/>
      <protection/>
    </xf>
    <xf numFmtId="0" fontId="7" fillId="0" borderId="25" xfId="19" applyFont="1" applyFill="1" applyBorder="1" applyAlignment="1">
      <alignment horizontal="left" wrapText="1"/>
      <protection/>
    </xf>
    <xf numFmtId="0" fontId="8" fillId="0" borderId="15" xfId="0" applyFont="1" applyFill="1" applyBorder="1" applyAlignment="1">
      <alignment wrapText="1"/>
    </xf>
    <xf numFmtId="0" fontId="8" fillId="0" borderId="5" xfId="19" applyFont="1" applyFill="1" applyBorder="1" applyAlignment="1" quotePrefix="1">
      <alignment horizontal="center"/>
      <protection/>
    </xf>
    <xf numFmtId="0" fontId="8" fillId="0" borderId="11" xfId="0" applyFont="1" applyFill="1" applyBorder="1" applyAlignment="1">
      <alignment wrapText="1"/>
    </xf>
    <xf numFmtId="168" fontId="9" fillId="0" borderId="10" xfId="19" applyNumberFormat="1" applyFont="1" applyFill="1" applyBorder="1" applyAlignment="1">
      <alignment horizontal="right"/>
      <protection/>
    </xf>
    <xf numFmtId="0" fontId="7" fillId="0" borderId="11" xfId="19" applyFont="1" applyFill="1" applyBorder="1" applyAlignment="1">
      <alignment wrapText="1"/>
      <protection/>
    </xf>
    <xf numFmtId="0" fontId="1" fillId="0" borderId="0" xfId="0" applyFont="1" applyFill="1" applyAlignment="1">
      <alignment/>
    </xf>
    <xf numFmtId="0" fontId="8" fillId="0" borderId="5" xfId="19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9" fontId="12" fillId="0" borderId="5" xfId="19" applyNumberFormat="1" applyFont="1" applyFill="1" applyBorder="1" applyAlignment="1">
      <alignment horizontal="right"/>
      <protection/>
    </xf>
    <xf numFmtId="169" fontId="8" fillId="0" borderId="5" xfId="19" applyNumberFormat="1" applyFont="1" applyFill="1" applyBorder="1" applyAlignment="1">
      <alignment horizontal="right"/>
      <protection/>
    </xf>
    <xf numFmtId="169" fontId="10" fillId="0" borderId="5" xfId="19" applyNumberFormat="1" applyFont="1" applyFill="1" applyBorder="1" applyAlignment="1">
      <alignment horizontal="right"/>
      <protection/>
    </xf>
    <xf numFmtId="169" fontId="16" fillId="0" borderId="5" xfId="19" applyNumberFormat="1" applyFont="1" applyFill="1" applyBorder="1" applyAlignment="1">
      <alignment horizontal="right"/>
      <protection/>
    </xf>
    <xf numFmtId="0" fontId="10" fillId="0" borderId="25" xfId="19" applyFont="1" applyFill="1" applyBorder="1" applyAlignment="1">
      <alignment horizontal="left" wrapText="1"/>
      <protection/>
    </xf>
    <xf numFmtId="0" fontId="7" fillId="0" borderId="21" xfId="19" applyFont="1" applyFill="1" applyBorder="1" applyAlignment="1">
      <alignment horizontal="left" wrapText="1"/>
      <protection/>
    </xf>
    <xf numFmtId="168" fontId="9" fillId="0" borderId="26" xfId="19" applyNumberFormat="1" applyFont="1" applyFill="1" applyBorder="1" applyAlignment="1" quotePrefix="1">
      <alignment horizontal="right"/>
      <protection/>
    </xf>
    <xf numFmtId="0" fontId="10" fillId="0" borderId="27" xfId="19" applyFont="1" applyFill="1" applyBorder="1" applyAlignment="1">
      <alignment horizontal="left" wrapText="1"/>
      <protection/>
    </xf>
    <xf numFmtId="168" fontId="9" fillId="0" borderId="14" xfId="19" applyNumberFormat="1" applyFont="1" applyFill="1" applyBorder="1" applyAlignment="1">
      <alignment horizontal="right"/>
      <protection/>
    </xf>
    <xf numFmtId="169" fontId="10" fillId="0" borderId="0" xfId="19" applyNumberFormat="1" applyFont="1" applyFill="1" applyBorder="1">
      <alignment/>
      <protection/>
    </xf>
    <xf numFmtId="170" fontId="8" fillId="0" borderId="28" xfId="19" applyNumberFormat="1" applyFont="1" applyFill="1" applyBorder="1" applyAlignment="1" quotePrefix="1">
      <alignment horizontal="right"/>
      <protection/>
    </xf>
    <xf numFmtId="170" fontId="8" fillId="0" borderId="5" xfId="19" applyNumberFormat="1" applyFont="1" applyFill="1" applyBorder="1" applyAlignment="1" quotePrefix="1">
      <alignment horizontal="right"/>
      <protection/>
    </xf>
    <xf numFmtId="0" fontId="8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170" fontId="8" fillId="0" borderId="17" xfId="19" applyNumberFormat="1" applyFont="1" applyFill="1" applyBorder="1" applyAlignment="1" quotePrefix="1">
      <alignment horizontal="right"/>
      <protection/>
    </xf>
    <xf numFmtId="0" fontId="10" fillId="0" borderId="31" xfId="0" applyFont="1" applyFill="1" applyBorder="1" applyAlignment="1">
      <alignment/>
    </xf>
    <xf numFmtId="170" fontId="8" fillId="0" borderId="18" xfId="19" applyNumberFormat="1" applyFont="1" applyFill="1" applyBorder="1" applyAlignment="1">
      <alignment horizontal="right"/>
      <protection/>
    </xf>
    <xf numFmtId="0" fontId="8" fillId="0" borderId="18" xfId="20" applyFont="1" applyFill="1" applyBorder="1" applyAlignment="1">
      <alignment horizontal="center" wrapText="1"/>
      <protection/>
    </xf>
    <xf numFmtId="3" fontId="1" fillId="0" borderId="18" xfId="0" applyNumberFormat="1" applyFont="1" applyBorder="1" applyAlignment="1" applyProtection="1">
      <alignment horizontal="right"/>
      <protection/>
    </xf>
    <xf numFmtId="0" fontId="8" fillId="0" borderId="0" xfId="19" applyFont="1" applyFill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 quotePrefix="1">
      <alignment horizontal="center"/>
    </xf>
    <xf numFmtId="169" fontId="1" fillId="0" borderId="0" xfId="0" applyNumberFormat="1" applyFont="1" applyBorder="1" applyAlignment="1" quotePrefix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10" fillId="0" borderId="5" xfId="19" applyFont="1" applyFill="1" applyBorder="1" applyAlignment="1">
      <alignment horizontal="right"/>
      <protection/>
    </xf>
    <xf numFmtId="3" fontId="1" fillId="0" borderId="32" xfId="0" applyNumberFormat="1" applyFont="1" applyBorder="1" applyAlignment="1">
      <alignment/>
    </xf>
    <xf numFmtId="168" fontId="9" fillId="0" borderId="18" xfId="19" applyNumberFormat="1" applyFont="1" applyFill="1" applyBorder="1" applyAlignment="1" quotePrefix="1">
      <alignment horizontal="right"/>
      <protection/>
    </xf>
    <xf numFmtId="0" fontId="10" fillId="0" borderId="23" xfId="19" applyFont="1" applyFill="1" applyBorder="1" applyAlignment="1">
      <alignment horizontal="left" wrapText="1"/>
      <protection/>
    </xf>
    <xf numFmtId="168" fontId="9" fillId="0" borderId="33" xfId="19" applyNumberFormat="1" applyFont="1" applyFill="1" applyBorder="1" applyAlignment="1" quotePrefix="1">
      <alignment horizontal="right"/>
      <protection/>
    </xf>
    <xf numFmtId="0" fontId="10" fillId="0" borderId="34" xfId="19" applyFont="1" applyFill="1" applyBorder="1" applyAlignment="1">
      <alignment horizontal="left" wrapText="1"/>
      <protection/>
    </xf>
    <xf numFmtId="168" fontId="9" fillId="0" borderId="35" xfId="19" applyNumberFormat="1" applyFont="1" applyFill="1" applyBorder="1" applyAlignment="1" quotePrefix="1">
      <alignment horizontal="right"/>
      <protection/>
    </xf>
    <xf numFmtId="0" fontId="10" fillId="0" borderId="36" xfId="19" applyFont="1" applyFill="1" applyBorder="1" applyAlignment="1">
      <alignment horizontal="left" wrapText="1"/>
      <protection/>
    </xf>
    <xf numFmtId="168" fontId="9" fillId="0" borderId="12" xfId="19" applyNumberFormat="1" applyFont="1" applyFill="1" applyBorder="1" applyAlignment="1" quotePrefix="1">
      <alignment horizontal="right"/>
      <protection/>
    </xf>
    <xf numFmtId="0" fontId="10" fillId="0" borderId="37" xfId="19" applyFont="1" applyFill="1" applyBorder="1" applyAlignment="1">
      <alignment horizontal="left" wrapText="1"/>
      <protection/>
    </xf>
    <xf numFmtId="3" fontId="1" fillId="0" borderId="12" xfId="21" applyNumberFormat="1" applyFont="1" applyBorder="1" applyProtection="1">
      <alignment/>
      <protection locked="0"/>
    </xf>
    <xf numFmtId="169" fontId="8" fillId="0" borderId="17" xfId="19" applyNumberFormat="1" applyFont="1" applyFill="1" applyBorder="1" applyAlignment="1">
      <alignment horizontal="right"/>
      <protection/>
    </xf>
    <xf numFmtId="3" fontId="1" fillId="0" borderId="10" xfId="0" applyNumberFormat="1" applyFont="1" applyBorder="1" applyAlignment="1" applyProtection="1">
      <alignment/>
      <protection locked="0"/>
    </xf>
    <xf numFmtId="169" fontId="8" fillId="0" borderId="18" xfId="19" applyNumberFormat="1" applyFont="1" applyFill="1" applyBorder="1" applyAlignment="1">
      <alignment horizontal="right"/>
      <protection/>
    </xf>
    <xf numFmtId="3" fontId="1" fillId="0" borderId="18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wrapText="1"/>
    </xf>
    <xf numFmtId="16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 wrapText="1"/>
    </xf>
    <xf numFmtId="169" fontId="1" fillId="4" borderId="0" xfId="0" applyNumberFormat="1" applyFont="1" applyFill="1" applyBorder="1" applyAlignment="1">
      <alignment horizontal="left" wrapText="1"/>
    </xf>
    <xf numFmtId="169" fontId="1" fillId="4" borderId="0" xfId="0" applyNumberFormat="1" applyFont="1" applyFill="1" applyBorder="1" applyAlignment="1" quotePrefix="1">
      <alignment horizontal="center"/>
    </xf>
    <xf numFmtId="169" fontId="1" fillId="4" borderId="0" xfId="0" applyNumberFormat="1" applyFont="1" applyFill="1" applyBorder="1" applyAlignment="1" quotePrefix="1">
      <alignment horizontal="center" wrapText="1"/>
    </xf>
    <xf numFmtId="3" fontId="1" fillId="4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  <xf numFmtId="3" fontId="1" fillId="0" borderId="0" xfId="0" applyNumberFormat="1" applyFont="1" applyBorder="1" applyAlignment="1" quotePrefix="1">
      <alignment horizontal="right"/>
    </xf>
    <xf numFmtId="166" fontId="4" fillId="0" borderId="0" xfId="0" applyNumberFormat="1" applyFont="1" applyBorder="1" applyAlignment="1">
      <alignment horizontal="center"/>
    </xf>
    <xf numFmtId="168" fontId="4" fillId="0" borderId="0" xfId="19" applyNumberFormat="1" applyFont="1" applyFill="1" applyBorder="1" applyAlignment="1" quotePrefix="1">
      <alignment horizontal="center" vertical="top"/>
      <protection/>
    </xf>
    <xf numFmtId="168" fontId="7" fillId="0" borderId="0" xfId="19" applyNumberFormat="1" applyFont="1" applyFill="1" applyBorder="1" applyAlignment="1" quotePrefix="1">
      <alignment horizontal="center"/>
      <protection/>
    </xf>
    <xf numFmtId="0" fontId="1" fillId="0" borderId="0" xfId="0" applyFont="1" applyBorder="1" applyAlignment="1" quotePrefix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6" fontId="8" fillId="2" borderId="0" xfId="0" applyNumberFormat="1" applyFont="1" applyFill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 applyProtection="1">
      <alignment/>
      <protection/>
    </xf>
    <xf numFmtId="0" fontId="12" fillId="0" borderId="0" xfId="19" applyFont="1" applyFill="1" applyBorder="1" applyAlignment="1">
      <alignment horizontal="right"/>
      <protection/>
    </xf>
    <xf numFmtId="168" fontId="9" fillId="0" borderId="0" xfId="19" applyNumberFormat="1" applyFont="1" applyFill="1" applyBorder="1" applyAlignment="1" quotePrefix="1">
      <alignment horizontal="right"/>
      <protection/>
    </xf>
    <xf numFmtId="0" fontId="8" fillId="0" borderId="0" xfId="19" applyFont="1" applyFill="1" applyBorder="1" applyAlignment="1">
      <alignment horizontal="right"/>
      <protection/>
    </xf>
    <xf numFmtId="0" fontId="8" fillId="0" borderId="0" xfId="19" applyFont="1" applyFill="1" applyBorder="1" applyAlignment="1" quotePrefix="1">
      <alignment horizontal="center"/>
      <protection/>
    </xf>
    <xf numFmtId="168" fontId="9" fillId="0" borderId="0" xfId="19" applyNumberFormat="1" applyFont="1" applyFill="1" applyBorder="1" applyAlignment="1">
      <alignment horizontal="right"/>
      <protection/>
    </xf>
    <xf numFmtId="169" fontId="12" fillId="0" borderId="0" xfId="19" applyNumberFormat="1" applyFont="1" applyFill="1" applyBorder="1" applyAlignment="1">
      <alignment horizontal="right"/>
      <protection/>
    </xf>
    <xf numFmtId="169" fontId="8" fillId="0" borderId="0" xfId="19" applyNumberFormat="1" applyFont="1" applyFill="1" applyBorder="1" applyAlignment="1">
      <alignment horizontal="right"/>
      <protection/>
    </xf>
    <xf numFmtId="169" fontId="10" fillId="0" borderId="0" xfId="19" applyNumberFormat="1" applyFont="1" applyFill="1" applyBorder="1" applyAlignment="1">
      <alignment horizontal="right"/>
      <protection/>
    </xf>
    <xf numFmtId="169" fontId="16" fillId="0" borderId="0" xfId="19" applyNumberFormat="1" applyFont="1" applyFill="1" applyBorder="1" applyAlignment="1">
      <alignment horizontal="right"/>
      <protection/>
    </xf>
    <xf numFmtId="170" fontId="8" fillId="0" borderId="0" xfId="19" applyNumberFormat="1" applyFont="1" applyFill="1" applyBorder="1" applyAlignment="1" quotePrefix="1">
      <alignment horizontal="right"/>
      <protection/>
    </xf>
    <xf numFmtId="0" fontId="10" fillId="0" borderId="0" xfId="0" applyFont="1" applyFill="1" applyBorder="1" applyAlignment="1">
      <alignment/>
    </xf>
    <xf numFmtId="170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center" wrapText="1"/>
      <protection/>
    </xf>
    <xf numFmtId="0" fontId="12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 applyProtection="1" quotePrefix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 locked="0"/>
    </xf>
    <xf numFmtId="0" fontId="10" fillId="0" borderId="38" xfId="19" applyFont="1" applyFill="1" applyBorder="1" applyAlignment="1">
      <alignment horizontal="left" wrapText="1"/>
      <protection/>
    </xf>
    <xf numFmtId="168" fontId="8" fillId="0" borderId="5" xfId="19" applyNumberFormat="1" applyFont="1" applyFill="1" applyBorder="1" applyAlignment="1" quotePrefix="1">
      <alignment horizontal="right" vertical="top"/>
      <protection/>
    </xf>
    <xf numFmtId="0" fontId="7" fillId="0" borderId="11" xfId="19" applyFont="1" applyFill="1" applyBorder="1" applyAlignment="1">
      <alignment horizontal="left" wrapText="1"/>
      <protection/>
    </xf>
    <xf numFmtId="0" fontId="7" fillId="0" borderId="0" xfId="19" applyFont="1" applyFill="1" applyBorder="1" applyAlignment="1">
      <alignment horizontal="left" wrapText="1"/>
      <protection/>
    </xf>
    <xf numFmtId="0" fontId="7" fillId="0" borderId="15" xfId="19" applyFont="1" applyFill="1" applyBorder="1" applyAlignment="1">
      <alignment horizontal="left" wrapText="1"/>
      <protection/>
    </xf>
    <xf numFmtId="0" fontId="7" fillId="0" borderId="39" xfId="19" applyFont="1" applyFill="1" applyBorder="1" applyAlignment="1">
      <alignment horizontal="left" wrapText="1"/>
      <protection/>
    </xf>
    <xf numFmtId="3" fontId="1" fillId="0" borderId="14" xfId="0" applyNumberFormat="1" applyFont="1" applyBorder="1" applyAlignment="1">
      <alignment horizontal="right"/>
    </xf>
    <xf numFmtId="3" fontId="1" fillId="0" borderId="3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2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2" fontId="22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8" fillId="0" borderId="40" xfId="19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wrapText="1"/>
    </xf>
    <xf numFmtId="0" fontId="8" fillId="0" borderId="0" xfId="19" applyFont="1" applyFill="1" applyBorder="1" applyAlignment="1">
      <alignment horizontal="center" vertical="center" wrapText="1"/>
      <protection/>
    </xf>
    <xf numFmtId="0" fontId="20" fillId="0" borderId="18" xfId="19" applyFont="1" applyFill="1" applyBorder="1" applyAlignment="1">
      <alignment horizontal="center" wrapText="1"/>
      <protection/>
    </xf>
    <xf numFmtId="0" fontId="8" fillId="0" borderId="38" xfId="19" applyFont="1" applyFill="1" applyBorder="1" applyAlignment="1" quotePrefix="1">
      <alignment horizontal="left"/>
      <protection/>
    </xf>
    <xf numFmtId="0" fontId="3" fillId="0" borderId="0" xfId="0" applyFont="1" applyAlignment="1">
      <alignment wrapText="1"/>
    </xf>
    <xf numFmtId="0" fontId="8" fillId="0" borderId="15" xfId="19" applyFont="1" applyFill="1" applyBorder="1" applyAlignment="1">
      <alignment horizontal="left"/>
      <protection/>
    </xf>
    <xf numFmtId="0" fontId="8" fillId="0" borderId="41" xfId="19" applyFont="1" applyFill="1" applyBorder="1" applyAlignment="1">
      <alignment horizontal="left"/>
      <protection/>
    </xf>
    <xf numFmtId="0" fontId="8" fillId="0" borderId="0" xfId="19" applyFont="1" applyFill="1" applyBorder="1" applyAlignment="1" quotePrefix="1">
      <alignment horizontal="left"/>
      <protection/>
    </xf>
    <xf numFmtId="168" fontId="9" fillId="0" borderId="42" xfId="19" applyNumberFormat="1" applyFont="1" applyFill="1" applyBorder="1" applyAlignment="1" quotePrefix="1">
      <alignment horizontal="right"/>
      <protection/>
    </xf>
    <xf numFmtId="0" fontId="8" fillId="0" borderId="37" xfId="19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8" fillId="0" borderId="11" xfId="19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8" fillId="0" borderId="3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7" xfId="19" applyFont="1" applyFill="1" applyBorder="1" applyAlignment="1">
      <alignment horizontal="left"/>
      <protection/>
    </xf>
    <xf numFmtId="0" fontId="8" fillId="0" borderId="16" xfId="19" applyFont="1" applyFill="1" applyBorder="1" applyAlignment="1">
      <alignment horizontal="left"/>
      <protection/>
    </xf>
    <xf numFmtId="0" fontId="8" fillId="0" borderId="15" xfId="19" applyFont="1" applyFill="1" applyBorder="1" applyAlignment="1" quotePrefix="1">
      <alignment horizontal="left"/>
      <protection/>
    </xf>
    <xf numFmtId="0" fontId="8" fillId="0" borderId="41" xfId="19" applyFont="1" applyFill="1" applyBorder="1" applyAlignment="1" quotePrefix="1">
      <alignment horizontal="left"/>
      <protection/>
    </xf>
    <xf numFmtId="0" fontId="8" fillId="0" borderId="3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8" fillId="0" borderId="37" xfId="19" applyFont="1" applyFill="1" applyBorder="1" applyAlignment="1" quotePrefix="1">
      <alignment horizontal="left" wrapText="1"/>
      <protection/>
    </xf>
    <xf numFmtId="0" fontId="8" fillId="0" borderId="11" xfId="19" applyFont="1" applyFill="1" applyBorder="1" applyAlignment="1" quotePrefix="1">
      <alignment horizontal="left" wrapText="1"/>
      <protection/>
    </xf>
    <xf numFmtId="0" fontId="8" fillId="0" borderId="15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0" borderId="44" xfId="19" applyFont="1" applyFill="1" applyBorder="1" applyAlignment="1">
      <alignment wrapText="1"/>
      <protection/>
    </xf>
    <xf numFmtId="0" fontId="0" fillId="0" borderId="44" xfId="0" applyBorder="1" applyAlignment="1">
      <alignment wrapText="1"/>
    </xf>
    <xf numFmtId="0" fontId="8" fillId="0" borderId="0" xfId="19" applyFont="1" applyFill="1" applyBorder="1" applyAlignment="1" quotePrefix="1">
      <alignment horizontal="left" wrapText="1"/>
      <protection/>
    </xf>
    <xf numFmtId="0" fontId="0" fillId="0" borderId="0" xfId="0" applyBorder="1" applyAlignment="1">
      <alignment horizontal="left" wrapText="1"/>
    </xf>
    <xf numFmtId="0" fontId="8" fillId="0" borderId="38" xfId="19" applyFont="1" applyFill="1" applyBorder="1" applyAlignment="1" quotePrefix="1">
      <alignment horizontal="left" wrapText="1"/>
      <protection/>
    </xf>
    <xf numFmtId="0" fontId="8" fillId="0" borderId="37" xfId="19" applyFont="1" applyFill="1" applyBorder="1" applyAlignment="1" quotePrefix="1">
      <alignment horizontal="left"/>
      <protection/>
    </xf>
    <xf numFmtId="0" fontId="8" fillId="0" borderId="16" xfId="19" applyFont="1" applyFill="1" applyBorder="1" applyAlignment="1" quotePrefix="1">
      <alignment horizontal="left"/>
      <protection/>
    </xf>
    <xf numFmtId="0" fontId="8" fillId="0" borderId="11" xfId="19" applyFont="1" applyFill="1" applyBorder="1" applyAlignment="1" quotePrefix="1">
      <alignment horizontal="left"/>
      <protection/>
    </xf>
    <xf numFmtId="0" fontId="8" fillId="0" borderId="43" xfId="19" applyFont="1" applyFill="1" applyBorder="1" applyAlignment="1" quotePrefix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38" xfId="19" applyFont="1" applyFill="1" applyBorder="1" applyAlignment="1">
      <alignment horizontal="left"/>
      <protection/>
    </xf>
    <xf numFmtId="0" fontId="8" fillId="0" borderId="11" xfId="19" applyFont="1" applyFill="1" applyBorder="1" applyAlignment="1">
      <alignment horizontal="left"/>
      <protection/>
    </xf>
    <xf numFmtId="0" fontId="8" fillId="0" borderId="43" xfId="19" applyFont="1" applyFill="1" applyBorder="1" applyAlignment="1">
      <alignment horizontal="left"/>
      <protection/>
    </xf>
    <xf numFmtId="0" fontId="3" fillId="2" borderId="0" xfId="0" applyFont="1" applyFill="1" applyAlignment="1" applyProtection="1">
      <alignment wrapText="1"/>
      <protection locked="0"/>
    </xf>
    <xf numFmtId="0" fontId="8" fillId="0" borderId="43" xfId="19" applyFont="1" applyFill="1" applyBorder="1" applyAlignment="1">
      <alignment horizontal="left" wrapText="1"/>
      <protection/>
    </xf>
    <xf numFmtId="0" fontId="8" fillId="0" borderId="44" xfId="19" applyFont="1" applyFill="1" applyBorder="1" applyAlignment="1" quotePrefix="1">
      <alignment horizontal="left"/>
      <protection/>
    </xf>
    <xf numFmtId="0" fontId="8" fillId="0" borderId="45" xfId="19" applyFont="1" applyFill="1" applyBorder="1" applyAlignment="1" quotePrefix="1">
      <alignment horizontal="left"/>
      <protection/>
    </xf>
    <xf numFmtId="0" fontId="8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8" fillId="0" borderId="4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8" fillId="0" borderId="15" xfId="19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169" fontId="1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8" fillId="0" borderId="0" xfId="19" applyFont="1" applyFill="1" applyBorder="1" applyAlignment="1">
      <alignment wrapText="1"/>
      <protection/>
    </xf>
    <xf numFmtId="0" fontId="8" fillId="0" borderId="37" xfId="19" applyFont="1" applyFill="1" applyBorder="1" applyAlignment="1">
      <alignment wrapText="1"/>
      <protection/>
    </xf>
    <xf numFmtId="0" fontId="0" fillId="0" borderId="37" xfId="0" applyBorder="1" applyAlignment="1">
      <alignment wrapText="1"/>
    </xf>
    <xf numFmtId="0" fontId="8" fillId="0" borderId="15" xfId="19" applyFont="1" applyFill="1" applyBorder="1" applyAlignment="1">
      <alignment wrapText="1"/>
      <protection/>
    </xf>
    <xf numFmtId="0" fontId="8" fillId="0" borderId="41" xfId="19" applyFont="1" applyFill="1" applyBorder="1" applyAlignment="1">
      <alignment wrapText="1"/>
      <protection/>
    </xf>
    <xf numFmtId="3" fontId="1" fillId="0" borderId="47" xfId="0" applyNumberFormat="1" applyFont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EBK_PROJECT_2001-last" xfId="19"/>
    <cellStyle name="Normal_MAKET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1"/>
  <sheetViews>
    <sheetView tabSelected="1" zoomScale="75" zoomScaleNormal="75" workbookViewId="0" topLeftCell="A2">
      <selection activeCell="G328" sqref="G328"/>
    </sheetView>
  </sheetViews>
  <sheetFormatPr defaultColWidth="9.140625" defaultRowHeight="12.75"/>
  <cols>
    <col min="1" max="1" width="1.7109375" style="1" customWidth="1"/>
    <col min="2" max="2" width="12.8515625" style="1" customWidth="1"/>
    <col min="3" max="3" width="13.28125" style="1" customWidth="1"/>
    <col min="4" max="4" width="75.8515625" style="2" customWidth="1"/>
    <col min="5" max="5" width="21.57421875" style="1" customWidth="1"/>
    <col min="6" max="6" width="34.421875" style="1" customWidth="1"/>
    <col min="7" max="7" width="9.140625" style="1" customWidth="1"/>
    <col min="8" max="8" width="13.28125" style="1" bestFit="1" customWidth="1"/>
    <col min="9" max="16384" width="9.140625" style="1" customWidth="1"/>
  </cols>
  <sheetData>
    <row r="1" spans="1:5" ht="21.75" customHeight="1" hidden="1">
      <c r="A1" s="1" t="s">
        <v>10</v>
      </c>
      <c r="B1" s="1" t="s">
        <v>11</v>
      </c>
      <c r="C1" s="1" t="s">
        <v>12</v>
      </c>
      <c r="D1" s="2" t="s">
        <v>13</v>
      </c>
      <c r="E1" s="1" t="s">
        <v>14</v>
      </c>
    </row>
    <row r="5" ht="18.75">
      <c r="E5" s="1" t="s">
        <v>15</v>
      </c>
    </row>
    <row r="6" spans="2:5" ht="20.25">
      <c r="B6" s="203" t="s">
        <v>427</v>
      </c>
      <c r="C6" s="4"/>
      <c r="D6" s="5"/>
      <c r="E6" s="1" t="s">
        <v>15</v>
      </c>
    </row>
    <row r="7" spans="2:5" ht="28.5" customHeight="1">
      <c r="B7" s="204" t="s">
        <v>426</v>
      </c>
      <c r="C7" s="6"/>
      <c r="D7" s="7"/>
      <c r="E7" s="6"/>
    </row>
    <row r="8" spans="3:5" ht="30" customHeight="1">
      <c r="C8" s="4"/>
      <c r="D8" s="5"/>
      <c r="E8" s="210" t="s">
        <v>435</v>
      </c>
    </row>
    <row r="9" spans="2:5" ht="36.75" customHeight="1">
      <c r="B9" s="256"/>
      <c r="C9" s="242"/>
      <c r="D9" s="242"/>
      <c r="E9" s="208">
        <v>38077</v>
      </c>
    </row>
    <row r="10" ht="18.75">
      <c r="B10" s="8" t="s">
        <v>16</v>
      </c>
    </row>
    <row r="11" ht="19.5" thickBot="1">
      <c r="B11" s="8"/>
    </row>
    <row r="12" spans="2:5" ht="39" customHeight="1" thickBot="1" thickTop="1">
      <c r="B12" s="256"/>
      <c r="C12" s="242"/>
      <c r="D12" s="242"/>
      <c r="E12" s="9"/>
    </row>
    <row r="13" spans="2:5" ht="19.5" thickTop="1">
      <c r="B13" s="8" t="s">
        <v>17</v>
      </c>
      <c r="E13" s="10" t="s">
        <v>421</v>
      </c>
    </row>
    <row r="14" spans="2:5" ht="7.5" customHeight="1">
      <c r="B14" s="8"/>
      <c r="E14" s="10"/>
    </row>
    <row r="15" spans="2:5" ht="7.5" customHeight="1">
      <c r="B15" s="8"/>
      <c r="D15" s="206"/>
      <c r="E15" s="207"/>
    </row>
    <row r="16" spans="1:5" ht="7.5" customHeight="1">
      <c r="A16" s="4"/>
      <c r="B16" s="8"/>
      <c r="D16" s="206"/>
      <c r="E16" s="10"/>
    </row>
    <row r="17" spans="1:5" ht="7.5" customHeight="1">
      <c r="A17" s="4"/>
      <c r="B17" s="8"/>
      <c r="D17" s="206"/>
      <c r="E17" s="207"/>
    </row>
    <row r="18" spans="3:5" ht="63.75" customHeight="1" thickBot="1">
      <c r="C18" s="4"/>
      <c r="D18" s="5"/>
      <c r="E18" s="8" t="s">
        <v>18</v>
      </c>
    </row>
    <row r="19" spans="1:5" ht="19.5" thickBot="1">
      <c r="A19" s="4"/>
      <c r="B19" s="11"/>
      <c r="C19" s="12"/>
      <c r="D19" s="212" t="s">
        <v>424</v>
      </c>
      <c r="E19" s="13" t="s">
        <v>422</v>
      </c>
    </row>
    <row r="20" spans="2:5" ht="19.5" thickBot="1">
      <c r="B20" s="14" t="s">
        <v>19</v>
      </c>
      <c r="C20" s="15" t="s">
        <v>20</v>
      </c>
      <c r="D20" s="213" t="s">
        <v>423</v>
      </c>
      <c r="E20" s="16"/>
    </row>
    <row r="21" spans="2:5" ht="21" thickBot="1">
      <c r="B21" s="17"/>
      <c r="C21" s="18"/>
      <c r="D21" s="19" t="s">
        <v>21</v>
      </c>
      <c r="E21" s="18"/>
    </row>
    <row r="22" spans="2:5" ht="18.75">
      <c r="B22" s="20">
        <v>100</v>
      </c>
      <c r="C22" s="258" t="s">
        <v>22</v>
      </c>
      <c r="D22" s="259"/>
      <c r="E22" s="201">
        <f>SUM(E23:E25)</f>
        <v>0</v>
      </c>
    </row>
    <row r="23" spans="2:5" ht="18.75">
      <c r="B23" s="21"/>
      <c r="C23" s="22">
        <v>101</v>
      </c>
      <c r="D23" s="23" t="s">
        <v>23</v>
      </c>
      <c r="E23" s="24"/>
    </row>
    <row r="24" spans="2:5" ht="32.25">
      <c r="B24" s="21"/>
      <c r="C24" s="25">
        <v>102</v>
      </c>
      <c r="D24" s="26" t="s">
        <v>24</v>
      </c>
      <c r="E24" s="24"/>
    </row>
    <row r="25" spans="2:5" ht="18.75">
      <c r="B25" s="21"/>
      <c r="C25" s="28">
        <v>103</v>
      </c>
      <c r="D25" s="33" t="s">
        <v>25</v>
      </c>
      <c r="E25" s="24"/>
    </row>
    <row r="26" spans="2:5" ht="18.75">
      <c r="B26" s="30">
        <v>200</v>
      </c>
      <c r="C26" s="248" t="s">
        <v>26</v>
      </c>
      <c r="D26" s="249"/>
      <c r="E26" s="193">
        <f>SUM(E27:E30)</f>
        <v>0</v>
      </c>
    </row>
    <row r="27" spans="2:5" ht="18.75">
      <c r="B27" s="32"/>
      <c r="C27" s="22">
        <v>201</v>
      </c>
      <c r="D27" s="23" t="s">
        <v>27</v>
      </c>
      <c r="E27" s="24"/>
    </row>
    <row r="28" spans="2:5" ht="18.75">
      <c r="B28" s="32"/>
      <c r="C28" s="25">
        <v>202</v>
      </c>
      <c r="D28" s="26" t="s">
        <v>28</v>
      </c>
      <c r="E28" s="24"/>
    </row>
    <row r="29" spans="2:5" ht="18.75">
      <c r="B29" s="32"/>
      <c r="C29" s="25">
        <v>203</v>
      </c>
      <c r="D29" s="26" t="s">
        <v>29</v>
      </c>
      <c r="E29" s="24"/>
    </row>
    <row r="30" spans="2:5" ht="18.75">
      <c r="B30" s="32"/>
      <c r="C30" s="28">
        <v>204</v>
      </c>
      <c r="D30" s="33" t="s">
        <v>30</v>
      </c>
      <c r="E30" s="24"/>
    </row>
    <row r="31" spans="2:5" ht="18.75">
      <c r="B31" s="30">
        <v>400</v>
      </c>
      <c r="C31" s="248" t="s">
        <v>31</v>
      </c>
      <c r="D31" s="249"/>
      <c r="E31" s="31">
        <f>+E32+E33</f>
        <v>0</v>
      </c>
    </row>
    <row r="32" spans="2:5" ht="18.75">
      <c r="B32" s="21"/>
      <c r="C32" s="22">
        <v>401</v>
      </c>
      <c r="D32" s="23" t="s">
        <v>32</v>
      </c>
      <c r="E32" s="24"/>
    </row>
    <row r="33" spans="2:5" ht="18.75">
      <c r="B33" s="21"/>
      <c r="C33" s="28">
        <v>402</v>
      </c>
      <c r="D33" s="33" t="s">
        <v>33</v>
      </c>
      <c r="E33" s="24"/>
    </row>
    <row r="34" spans="2:5" ht="18.75">
      <c r="B34" s="30"/>
      <c r="C34" s="34"/>
      <c r="D34" s="35" t="s">
        <v>34</v>
      </c>
      <c r="E34" s="36"/>
    </row>
    <row r="35" spans="2:5" ht="18.75">
      <c r="B35" s="30">
        <v>800</v>
      </c>
      <c r="C35" s="230" t="s">
        <v>35</v>
      </c>
      <c r="D35" s="231"/>
      <c r="E35" s="31">
        <f>SUM(E36:E40)</f>
        <v>0</v>
      </c>
    </row>
    <row r="36" spans="2:5" ht="18.75">
      <c r="B36" s="30"/>
      <c r="C36" s="22">
        <v>801</v>
      </c>
      <c r="D36" s="23" t="s">
        <v>36</v>
      </c>
      <c r="E36" s="24"/>
    </row>
    <row r="37" spans="2:5" ht="18.75">
      <c r="B37" s="30"/>
      <c r="C37" s="25">
        <v>802</v>
      </c>
      <c r="D37" s="26" t="s">
        <v>37</v>
      </c>
      <c r="E37" s="24"/>
    </row>
    <row r="38" spans="2:5" ht="32.25">
      <c r="B38" s="30"/>
      <c r="C38" s="25">
        <v>803</v>
      </c>
      <c r="D38" s="26" t="s">
        <v>38</v>
      </c>
      <c r="E38" s="24"/>
    </row>
    <row r="39" spans="2:5" ht="18.75">
      <c r="B39" s="30"/>
      <c r="C39" s="25">
        <v>804</v>
      </c>
      <c r="D39" s="26" t="s">
        <v>39</v>
      </c>
      <c r="E39" s="24"/>
    </row>
    <row r="40" spans="2:5" ht="18.75">
      <c r="B40" s="30"/>
      <c r="C40" s="28">
        <v>806</v>
      </c>
      <c r="D40" s="37" t="s">
        <v>40</v>
      </c>
      <c r="E40" s="24"/>
    </row>
    <row r="41" spans="2:5" ht="18.75">
      <c r="B41" s="30">
        <v>1000</v>
      </c>
      <c r="C41" s="248" t="s">
        <v>41</v>
      </c>
      <c r="D41" s="249"/>
      <c r="E41" s="31">
        <f>SUM(E42:E47)</f>
        <v>0</v>
      </c>
    </row>
    <row r="42" spans="2:5" ht="32.25">
      <c r="B42" s="30"/>
      <c r="C42" s="22">
        <v>1001</v>
      </c>
      <c r="D42" s="23" t="s">
        <v>42</v>
      </c>
      <c r="E42" s="24"/>
    </row>
    <row r="43" spans="2:5" ht="18.75">
      <c r="B43" s="30"/>
      <c r="C43" s="25">
        <v>1002</v>
      </c>
      <c r="D43" s="26" t="s">
        <v>43</v>
      </c>
      <c r="E43" s="24"/>
    </row>
    <row r="44" spans="2:5" ht="18.75">
      <c r="B44" s="30"/>
      <c r="C44" s="25">
        <v>1004</v>
      </c>
      <c r="D44" s="26" t="s">
        <v>44</v>
      </c>
      <c r="E44" s="24"/>
    </row>
    <row r="45" spans="2:5" ht="18.75">
      <c r="B45" s="30"/>
      <c r="C45" s="25">
        <v>1005</v>
      </c>
      <c r="D45" s="26" t="s">
        <v>45</v>
      </c>
      <c r="E45" s="24"/>
    </row>
    <row r="46" spans="2:5" ht="18.75">
      <c r="B46" s="30"/>
      <c r="C46" s="25">
        <v>1006</v>
      </c>
      <c r="D46" s="26" t="s">
        <v>46</v>
      </c>
      <c r="E46" s="24"/>
    </row>
    <row r="47" spans="2:5" ht="18.75">
      <c r="B47" s="30"/>
      <c r="C47" s="28">
        <v>1007</v>
      </c>
      <c r="D47" s="33" t="s">
        <v>47</v>
      </c>
      <c r="E47" s="24"/>
    </row>
    <row r="48" spans="2:5" ht="18.75">
      <c r="B48" s="30"/>
      <c r="C48" s="34"/>
      <c r="D48" s="35" t="s">
        <v>48</v>
      </c>
      <c r="E48" s="36"/>
    </row>
    <row r="49" spans="2:5" ht="18.75">
      <c r="B49" s="30">
        <v>1300</v>
      </c>
      <c r="C49" s="230" t="s">
        <v>49</v>
      </c>
      <c r="D49" s="231"/>
      <c r="E49" s="31">
        <f>SUM(E50:E54)</f>
        <v>0</v>
      </c>
    </row>
    <row r="50" spans="2:5" ht="18.75">
      <c r="B50" s="21"/>
      <c r="C50" s="22">
        <v>1301</v>
      </c>
      <c r="D50" s="23" t="s">
        <v>50</v>
      </c>
      <c r="E50" s="24"/>
    </row>
    <row r="51" spans="2:5" ht="18.75">
      <c r="B51" s="21"/>
      <c r="C51" s="25">
        <v>1302</v>
      </c>
      <c r="D51" s="38" t="s">
        <v>51</v>
      </c>
      <c r="E51" s="24"/>
    </row>
    <row r="52" spans="2:5" ht="18.75">
      <c r="B52" s="21"/>
      <c r="C52" s="25">
        <v>1303</v>
      </c>
      <c r="D52" s="38" t="s">
        <v>52</v>
      </c>
      <c r="E52" s="24"/>
    </row>
    <row r="53" spans="2:5" ht="18.75">
      <c r="B53" s="21"/>
      <c r="C53" s="25">
        <v>1304</v>
      </c>
      <c r="D53" s="38" t="s">
        <v>53</v>
      </c>
      <c r="E53" s="24"/>
    </row>
    <row r="54" spans="2:5" ht="18.75">
      <c r="B54" s="21"/>
      <c r="C54" s="28">
        <v>1305</v>
      </c>
      <c r="D54" s="39" t="s">
        <v>54</v>
      </c>
      <c r="E54" s="24"/>
    </row>
    <row r="55" spans="2:5" ht="18.75">
      <c r="B55" s="30">
        <v>1400</v>
      </c>
      <c r="C55" s="248" t="s">
        <v>55</v>
      </c>
      <c r="D55" s="249"/>
      <c r="E55" s="31">
        <f>+E56+E57</f>
        <v>0</v>
      </c>
    </row>
    <row r="56" spans="2:5" ht="30.75" customHeight="1">
      <c r="B56" s="21"/>
      <c r="C56" s="22">
        <v>1401</v>
      </c>
      <c r="D56" s="23" t="s">
        <v>56</v>
      </c>
      <c r="E56" s="24"/>
    </row>
    <row r="57" spans="2:5" ht="18.75">
      <c r="B57" s="21"/>
      <c r="C57" s="28">
        <v>1402</v>
      </c>
      <c r="D57" s="29" t="s">
        <v>57</v>
      </c>
      <c r="E57" s="24"/>
    </row>
    <row r="58" spans="2:5" ht="18.75">
      <c r="B58" s="30">
        <v>1500</v>
      </c>
      <c r="C58" s="248" t="s">
        <v>409</v>
      </c>
      <c r="D58" s="249"/>
      <c r="E58" s="31">
        <f>SUM(E59:E60)</f>
        <v>0</v>
      </c>
    </row>
    <row r="59" spans="2:5" ht="18.75">
      <c r="B59" s="21"/>
      <c r="C59" s="22">
        <v>1501</v>
      </c>
      <c r="D59" s="40" t="s">
        <v>58</v>
      </c>
      <c r="E59" s="24"/>
    </row>
    <row r="60" spans="2:5" ht="18.75">
      <c r="B60" s="21"/>
      <c r="C60" s="28">
        <v>1502</v>
      </c>
      <c r="D60" s="39" t="s">
        <v>59</v>
      </c>
      <c r="E60" s="24"/>
    </row>
    <row r="61" spans="2:5" ht="18.75">
      <c r="B61" s="30">
        <v>1600</v>
      </c>
      <c r="C61" s="254" t="s">
        <v>60</v>
      </c>
      <c r="D61" s="255"/>
      <c r="E61" s="194"/>
    </row>
    <row r="62" spans="2:5" ht="18.75">
      <c r="B62" s="30">
        <v>1700</v>
      </c>
      <c r="C62" s="230" t="s">
        <v>61</v>
      </c>
      <c r="D62" s="231"/>
      <c r="E62" s="31">
        <f>SUM(E63:E68)</f>
        <v>0</v>
      </c>
    </row>
    <row r="63" spans="2:5" ht="18.75">
      <c r="B63" s="21"/>
      <c r="C63" s="22">
        <v>1701</v>
      </c>
      <c r="D63" s="23" t="s">
        <v>62</v>
      </c>
      <c r="E63" s="24"/>
    </row>
    <row r="64" spans="2:5" ht="18.75">
      <c r="B64" s="21"/>
      <c r="C64" s="25">
        <v>1702</v>
      </c>
      <c r="D64" s="26" t="s">
        <v>63</v>
      </c>
      <c r="E64" s="24"/>
    </row>
    <row r="65" spans="2:5" ht="18.75">
      <c r="B65" s="21"/>
      <c r="C65" s="25">
        <v>1703</v>
      </c>
      <c r="D65" s="26" t="s">
        <v>64</v>
      </c>
      <c r="E65" s="24"/>
    </row>
    <row r="66" spans="2:5" ht="20.25" customHeight="1">
      <c r="B66" s="21"/>
      <c r="C66" s="25">
        <v>1704</v>
      </c>
      <c r="D66" s="26" t="s">
        <v>65</v>
      </c>
      <c r="E66" s="24"/>
    </row>
    <row r="67" spans="2:5" ht="19.5" customHeight="1">
      <c r="B67" s="21"/>
      <c r="C67" s="25">
        <v>1706</v>
      </c>
      <c r="D67" s="195" t="s">
        <v>66</v>
      </c>
      <c r="E67" s="24"/>
    </row>
    <row r="68" spans="2:5" ht="18.75">
      <c r="B68" s="21"/>
      <c r="C68" s="28">
        <v>1709</v>
      </c>
      <c r="D68" s="33" t="s">
        <v>410</v>
      </c>
      <c r="E68" s="24"/>
    </row>
    <row r="69" spans="2:5" ht="18.75">
      <c r="B69" s="21"/>
      <c r="C69" s="43"/>
      <c r="D69" s="35" t="s">
        <v>67</v>
      </c>
      <c r="E69" s="36"/>
    </row>
    <row r="70" spans="2:5" ht="18.75">
      <c r="B70" s="30">
        <v>1900</v>
      </c>
      <c r="C70" s="230" t="s">
        <v>68</v>
      </c>
      <c r="D70" s="231"/>
      <c r="E70" s="31">
        <f>SUM(E71:E73)</f>
        <v>0</v>
      </c>
    </row>
    <row r="71" spans="2:5" ht="18.75">
      <c r="B71" s="21"/>
      <c r="C71" s="22">
        <v>1901</v>
      </c>
      <c r="D71" s="23" t="s">
        <v>69</v>
      </c>
      <c r="E71" s="24"/>
    </row>
    <row r="72" spans="2:5" ht="18.75">
      <c r="B72" s="21"/>
      <c r="C72" s="25">
        <v>1902</v>
      </c>
      <c r="D72" s="26" t="s">
        <v>70</v>
      </c>
      <c r="E72" s="24"/>
    </row>
    <row r="73" spans="2:5" ht="18.75">
      <c r="B73" s="21"/>
      <c r="C73" s="28">
        <v>1903</v>
      </c>
      <c r="D73" s="33" t="s">
        <v>71</v>
      </c>
      <c r="E73" s="24"/>
    </row>
    <row r="74" spans="2:5" ht="18.75">
      <c r="B74" s="30">
        <v>2000</v>
      </c>
      <c r="C74" s="250" t="s">
        <v>72</v>
      </c>
      <c r="D74" s="251"/>
      <c r="E74" s="24"/>
    </row>
    <row r="75" spans="2:5" ht="18.75">
      <c r="B75" s="21"/>
      <c r="C75" s="44"/>
      <c r="D75" s="35" t="s">
        <v>73</v>
      </c>
      <c r="E75" s="36"/>
    </row>
    <row r="76" spans="2:5" ht="18.75">
      <c r="B76" s="30">
        <v>2400</v>
      </c>
      <c r="C76" s="230" t="s">
        <v>74</v>
      </c>
      <c r="D76" s="231"/>
      <c r="E76" s="31">
        <f>SUM(E77:E92)</f>
        <v>0</v>
      </c>
    </row>
    <row r="77" spans="2:5" ht="18.75">
      <c r="B77" s="21"/>
      <c r="C77" s="22">
        <v>2401</v>
      </c>
      <c r="D77" s="40" t="s">
        <v>75</v>
      </c>
      <c r="E77" s="24"/>
    </row>
    <row r="78" spans="2:5" ht="18.75">
      <c r="B78" s="21"/>
      <c r="C78" s="25">
        <v>2402</v>
      </c>
      <c r="D78" s="26" t="s">
        <v>76</v>
      </c>
      <c r="E78" s="24"/>
    </row>
    <row r="79" spans="2:5" ht="18.75">
      <c r="B79" s="21"/>
      <c r="C79" s="25">
        <v>2403</v>
      </c>
      <c r="D79" s="38" t="s">
        <v>77</v>
      </c>
      <c r="E79" s="24"/>
    </row>
    <row r="80" spans="2:5" ht="18.75">
      <c r="B80" s="21"/>
      <c r="C80" s="25">
        <v>2404</v>
      </c>
      <c r="D80" s="26" t="s">
        <v>78</v>
      </c>
      <c r="E80" s="24"/>
    </row>
    <row r="81" spans="2:5" ht="18.75">
      <c r="B81" s="21"/>
      <c r="C81" s="25">
        <v>2405</v>
      </c>
      <c r="D81" s="38" t="s">
        <v>79</v>
      </c>
      <c r="E81" s="24"/>
    </row>
    <row r="82" spans="2:5" ht="18.75">
      <c r="B82" s="21"/>
      <c r="C82" s="25">
        <v>2406</v>
      </c>
      <c r="D82" s="38" t="s">
        <v>80</v>
      </c>
      <c r="E82" s="24"/>
    </row>
    <row r="83" spans="2:5" ht="18.75">
      <c r="B83" s="21"/>
      <c r="C83" s="25">
        <v>2407</v>
      </c>
      <c r="D83" s="38" t="s">
        <v>81</v>
      </c>
      <c r="E83" s="24"/>
    </row>
    <row r="84" spans="2:5" ht="18.75">
      <c r="B84" s="21"/>
      <c r="C84" s="25">
        <v>2408</v>
      </c>
      <c r="D84" s="38" t="s">
        <v>82</v>
      </c>
      <c r="E84" s="24"/>
    </row>
    <row r="85" spans="2:5" ht="18.75">
      <c r="B85" s="21"/>
      <c r="C85" s="25">
        <v>2409</v>
      </c>
      <c r="D85" s="38" t="s">
        <v>83</v>
      </c>
      <c r="E85" s="24"/>
    </row>
    <row r="86" spans="2:5" ht="18.75">
      <c r="B86" s="21"/>
      <c r="C86" s="25">
        <v>2410</v>
      </c>
      <c r="D86" s="38" t="s">
        <v>84</v>
      </c>
      <c r="E86" s="24"/>
    </row>
    <row r="87" spans="2:5" ht="32.25">
      <c r="B87" s="21"/>
      <c r="C87" s="25">
        <v>2411</v>
      </c>
      <c r="D87" s="38" t="s">
        <v>85</v>
      </c>
      <c r="E87" s="24"/>
    </row>
    <row r="88" spans="2:5" ht="18.75">
      <c r="B88" s="21"/>
      <c r="C88" s="25">
        <v>2412</v>
      </c>
      <c r="D88" s="26" t="s">
        <v>86</v>
      </c>
      <c r="E88" s="24"/>
    </row>
    <row r="89" spans="2:5" ht="18.75">
      <c r="B89" s="21"/>
      <c r="C89" s="25">
        <v>2413</v>
      </c>
      <c r="D89" s="38" t="s">
        <v>87</v>
      </c>
      <c r="E89" s="24"/>
    </row>
    <row r="90" spans="2:5" ht="32.25">
      <c r="B90" s="21"/>
      <c r="C90" s="25">
        <v>2415</v>
      </c>
      <c r="D90" s="26" t="s">
        <v>88</v>
      </c>
      <c r="E90" s="24"/>
    </row>
    <row r="91" spans="2:5" ht="18.75">
      <c r="B91" s="27"/>
      <c r="C91" s="25">
        <v>2418</v>
      </c>
      <c r="D91" s="41" t="s">
        <v>89</v>
      </c>
      <c r="E91" s="24"/>
    </row>
    <row r="92" spans="2:5" ht="18.75">
      <c r="B92" s="21"/>
      <c r="C92" s="28">
        <v>2419</v>
      </c>
      <c r="D92" s="29" t="s">
        <v>90</v>
      </c>
      <c r="E92" s="24"/>
    </row>
    <row r="93" spans="2:5" ht="18.75">
      <c r="B93" s="30">
        <v>2500</v>
      </c>
      <c r="C93" s="254" t="s">
        <v>91</v>
      </c>
      <c r="D93" s="255"/>
      <c r="E93" s="24"/>
    </row>
    <row r="94" spans="2:5" ht="18.75">
      <c r="B94" s="30">
        <v>2600</v>
      </c>
      <c r="C94" s="252" t="s">
        <v>92</v>
      </c>
      <c r="D94" s="253"/>
      <c r="E94" s="24"/>
    </row>
    <row r="95" spans="2:5" ht="18.75">
      <c r="B95" s="30">
        <v>2700</v>
      </c>
      <c r="C95" s="230" t="s">
        <v>93</v>
      </c>
      <c r="D95" s="231"/>
      <c r="E95" s="31">
        <f>SUM(E96:E109)</f>
        <v>0</v>
      </c>
    </row>
    <row r="96" spans="2:5" ht="18.75">
      <c r="B96" s="21"/>
      <c r="C96" s="22">
        <v>2701</v>
      </c>
      <c r="D96" s="23" t="s">
        <v>94</v>
      </c>
      <c r="E96" s="24"/>
    </row>
    <row r="97" spans="2:5" ht="18.75">
      <c r="B97" s="21"/>
      <c r="C97" s="25" t="s">
        <v>95</v>
      </c>
      <c r="D97" s="26" t="s">
        <v>96</v>
      </c>
      <c r="E97" s="24"/>
    </row>
    <row r="98" spans="2:5" ht="18.75">
      <c r="B98" s="21"/>
      <c r="C98" s="25" t="s">
        <v>97</v>
      </c>
      <c r="D98" s="26" t="s">
        <v>98</v>
      </c>
      <c r="E98" s="24"/>
    </row>
    <row r="99" spans="2:5" ht="32.25">
      <c r="B99" s="27"/>
      <c r="C99" s="25">
        <v>2704</v>
      </c>
      <c r="D99" s="26" t="s">
        <v>99</v>
      </c>
      <c r="E99" s="24"/>
    </row>
    <row r="100" spans="2:9" ht="28.5" customHeight="1">
      <c r="B100" s="21"/>
      <c r="C100" s="25" t="s">
        <v>100</v>
      </c>
      <c r="D100" s="26" t="s">
        <v>101</v>
      </c>
      <c r="E100" s="24"/>
      <c r="I100" s="47"/>
    </row>
    <row r="101" spans="2:5" ht="18.75">
      <c r="B101" s="32"/>
      <c r="C101" s="25">
        <v>2706</v>
      </c>
      <c r="D101" s="26" t="s">
        <v>102</v>
      </c>
      <c r="E101" s="24"/>
    </row>
    <row r="102" spans="2:5" ht="18.75">
      <c r="B102" s="48"/>
      <c r="C102" s="25" t="s">
        <v>103</v>
      </c>
      <c r="D102" s="26" t="s">
        <v>104</v>
      </c>
      <c r="E102" s="24"/>
    </row>
    <row r="103" spans="2:5" ht="18.75">
      <c r="B103" s="32"/>
      <c r="C103" s="25" t="s">
        <v>105</v>
      </c>
      <c r="D103" s="26" t="s">
        <v>106</v>
      </c>
      <c r="E103" s="24"/>
    </row>
    <row r="104" spans="2:5" ht="18.75">
      <c r="B104" s="21"/>
      <c r="C104" s="25" t="s">
        <v>107</v>
      </c>
      <c r="D104" s="26" t="s">
        <v>108</v>
      </c>
      <c r="E104" s="24"/>
    </row>
    <row r="105" spans="2:5" ht="18.75">
      <c r="B105" s="21"/>
      <c r="C105" s="25" t="s">
        <v>109</v>
      </c>
      <c r="D105" s="26" t="s">
        <v>110</v>
      </c>
      <c r="E105" s="24"/>
    </row>
    <row r="106" spans="2:5" ht="18.75">
      <c r="B106" s="21"/>
      <c r="C106" s="25" t="s">
        <v>111</v>
      </c>
      <c r="D106" s="26" t="s">
        <v>112</v>
      </c>
      <c r="E106" s="24"/>
    </row>
    <row r="107" spans="2:5" ht="18.75">
      <c r="B107" s="21"/>
      <c r="C107" s="25" t="s">
        <v>113</v>
      </c>
      <c r="D107" s="26" t="s">
        <v>114</v>
      </c>
      <c r="E107" s="24"/>
    </row>
    <row r="108" spans="2:5" ht="18.75">
      <c r="B108" s="21"/>
      <c r="C108" s="25" t="s">
        <v>115</v>
      </c>
      <c r="D108" s="49" t="s">
        <v>116</v>
      </c>
      <c r="E108" s="24"/>
    </row>
    <row r="109" spans="2:5" ht="18.75">
      <c r="B109" s="21"/>
      <c r="C109" s="28" t="s">
        <v>117</v>
      </c>
      <c r="D109" s="37" t="s">
        <v>118</v>
      </c>
      <c r="E109" s="24"/>
    </row>
    <row r="110" spans="2:5" ht="18.75">
      <c r="B110" s="30">
        <v>2800</v>
      </c>
      <c r="C110" s="248" t="s">
        <v>119</v>
      </c>
      <c r="D110" s="249"/>
      <c r="E110" s="31">
        <f>+E111+E112</f>
        <v>0</v>
      </c>
    </row>
    <row r="111" spans="2:5" ht="32.25" customHeight="1">
      <c r="B111" s="21"/>
      <c r="C111" s="22">
        <v>2801</v>
      </c>
      <c r="D111" s="40" t="s">
        <v>120</v>
      </c>
      <c r="E111" s="24"/>
    </row>
    <row r="112" spans="2:5" ht="23.25" customHeight="1">
      <c r="B112" s="21"/>
      <c r="C112" s="28">
        <v>2802</v>
      </c>
      <c r="D112" s="39" t="s">
        <v>121</v>
      </c>
      <c r="E112" s="24"/>
    </row>
    <row r="113" spans="2:5" ht="33" customHeight="1">
      <c r="B113" s="196">
        <v>2900</v>
      </c>
      <c r="C113" s="224" t="s">
        <v>122</v>
      </c>
      <c r="D113" s="257"/>
      <c r="E113" s="24"/>
    </row>
    <row r="114" spans="2:5" ht="18.75">
      <c r="B114" s="21"/>
      <c r="C114" s="50"/>
      <c r="D114" s="35" t="s">
        <v>123</v>
      </c>
      <c r="E114" s="51"/>
    </row>
    <row r="115" spans="2:5" ht="18.75">
      <c r="B115" s="30">
        <v>3600</v>
      </c>
      <c r="C115" s="230" t="s">
        <v>124</v>
      </c>
      <c r="D115" s="231"/>
      <c r="E115" s="31">
        <f>SUM(E116:E119)</f>
        <v>0</v>
      </c>
    </row>
    <row r="116" spans="2:5" ht="23.25" customHeight="1">
      <c r="B116" s="21"/>
      <c r="C116" s="22">
        <v>3601</v>
      </c>
      <c r="D116" s="40" t="s">
        <v>125</v>
      </c>
      <c r="E116" s="24"/>
    </row>
    <row r="117" spans="2:5" ht="18.75">
      <c r="B117" s="21"/>
      <c r="C117" s="25">
        <v>3611</v>
      </c>
      <c r="D117" s="26" t="s">
        <v>126</v>
      </c>
      <c r="E117" s="24"/>
    </row>
    <row r="118" spans="2:5" ht="18.75">
      <c r="B118" s="21"/>
      <c r="C118" s="25">
        <v>3612</v>
      </c>
      <c r="D118" s="26" t="s">
        <v>127</v>
      </c>
      <c r="E118" s="24"/>
    </row>
    <row r="119" spans="2:5" ht="18.75">
      <c r="B119" s="21"/>
      <c r="C119" s="28">
        <v>3619</v>
      </c>
      <c r="D119" s="37" t="s">
        <v>128</v>
      </c>
      <c r="E119" s="24"/>
    </row>
    <row r="120" spans="2:5" ht="18.75">
      <c r="B120" s="30">
        <v>3700</v>
      </c>
      <c r="C120" s="248" t="s">
        <v>129</v>
      </c>
      <c r="D120" s="249"/>
      <c r="E120" s="31">
        <f>SUM(E121:E123)</f>
        <v>0</v>
      </c>
    </row>
    <row r="121" spans="2:5" ht="18.75">
      <c r="B121" s="21"/>
      <c r="C121" s="22">
        <v>3701</v>
      </c>
      <c r="D121" s="23" t="s">
        <v>130</v>
      </c>
      <c r="E121" s="24"/>
    </row>
    <row r="122" spans="2:5" ht="32.25">
      <c r="B122" s="21"/>
      <c r="C122" s="25">
        <v>3702</v>
      </c>
      <c r="D122" s="26" t="s">
        <v>411</v>
      </c>
      <c r="E122" s="24"/>
    </row>
    <row r="123" spans="2:5" ht="32.25">
      <c r="B123" s="21"/>
      <c r="C123" s="28">
        <v>3709</v>
      </c>
      <c r="D123" s="29" t="s">
        <v>131</v>
      </c>
      <c r="E123" s="24"/>
    </row>
    <row r="124" spans="2:5" ht="18.75">
      <c r="B124" s="21"/>
      <c r="C124" s="53"/>
      <c r="D124" s="35" t="s">
        <v>132</v>
      </c>
      <c r="E124" s="31"/>
    </row>
    <row r="125" spans="2:5" ht="18.75">
      <c r="B125" s="30">
        <v>4000</v>
      </c>
      <c r="C125" s="230" t="s">
        <v>133</v>
      </c>
      <c r="D125" s="231"/>
      <c r="E125" s="31">
        <f>SUM(E126:E129)</f>
        <v>0</v>
      </c>
    </row>
    <row r="126" spans="2:5" ht="22.5" customHeight="1">
      <c r="B126" s="21"/>
      <c r="C126" s="22">
        <v>4001</v>
      </c>
      <c r="D126" s="23" t="s">
        <v>134</v>
      </c>
      <c r="E126" s="24"/>
    </row>
    <row r="127" spans="2:5" ht="20.25" customHeight="1">
      <c r="B127" s="21"/>
      <c r="C127" s="25">
        <v>4002</v>
      </c>
      <c r="D127" s="38" t="s">
        <v>135</v>
      </c>
      <c r="E127" s="24"/>
    </row>
    <row r="128" spans="2:5" ht="23.25" customHeight="1">
      <c r="B128" s="21"/>
      <c r="C128" s="25">
        <v>4003</v>
      </c>
      <c r="D128" s="38" t="s">
        <v>136</v>
      </c>
      <c r="E128" s="24"/>
    </row>
    <row r="129" spans="2:5" ht="18.75">
      <c r="B129" s="21"/>
      <c r="C129" s="28">
        <v>4004</v>
      </c>
      <c r="D129" s="29" t="s">
        <v>137</v>
      </c>
      <c r="E129" s="24"/>
    </row>
    <row r="130" spans="2:9" ht="18.75">
      <c r="B130" s="30">
        <v>4100</v>
      </c>
      <c r="C130" s="250" t="s">
        <v>138</v>
      </c>
      <c r="D130" s="251"/>
      <c r="E130" s="24"/>
      <c r="F130" s="47"/>
      <c r="G130" s="47"/>
      <c r="H130" s="47"/>
      <c r="I130" s="47"/>
    </row>
    <row r="131" spans="2:9" ht="18.75">
      <c r="B131" s="30">
        <v>4200</v>
      </c>
      <c r="C131" s="220" t="s">
        <v>139</v>
      </c>
      <c r="D131" s="216"/>
      <c r="E131" s="24"/>
      <c r="F131" s="47"/>
      <c r="G131" s="47"/>
      <c r="H131" s="47"/>
      <c r="I131" s="47"/>
    </row>
    <row r="132" spans="2:9" ht="18.75">
      <c r="B132" s="21"/>
      <c r="C132" s="43"/>
      <c r="D132" s="35" t="s">
        <v>140</v>
      </c>
      <c r="E132" s="36"/>
      <c r="F132" s="47"/>
      <c r="G132" s="47"/>
      <c r="H132" s="47"/>
      <c r="I132" s="47"/>
    </row>
    <row r="133" spans="2:9" ht="18.75">
      <c r="B133" s="30" t="s">
        <v>141</v>
      </c>
      <c r="C133" s="230" t="s">
        <v>142</v>
      </c>
      <c r="D133" s="231"/>
      <c r="E133" s="31">
        <f>SUM(E134:E137)</f>
        <v>0</v>
      </c>
      <c r="F133" s="47"/>
      <c r="G133" s="47"/>
      <c r="H133" s="47"/>
      <c r="I133" s="47"/>
    </row>
    <row r="134" spans="2:9" ht="32.25">
      <c r="B134" s="21"/>
      <c r="C134" s="22">
        <v>4501</v>
      </c>
      <c r="D134" s="197" t="s">
        <v>412</v>
      </c>
      <c r="E134" s="24"/>
      <c r="F134" s="47"/>
      <c r="G134" s="47"/>
      <c r="H134" s="47"/>
      <c r="I134" s="47"/>
    </row>
    <row r="135" spans="2:9" ht="32.25">
      <c r="B135" s="21"/>
      <c r="C135" s="25">
        <v>4502</v>
      </c>
      <c r="D135" s="26" t="s">
        <v>413</v>
      </c>
      <c r="E135" s="24"/>
      <c r="F135" s="47"/>
      <c r="G135" s="47"/>
      <c r="H135" s="47"/>
      <c r="I135" s="47"/>
    </row>
    <row r="136" spans="2:9" ht="32.25">
      <c r="B136" s="21"/>
      <c r="C136" s="221">
        <v>4503</v>
      </c>
      <c r="D136" s="200" t="s">
        <v>414</v>
      </c>
      <c r="E136" s="24"/>
      <c r="F136" s="47"/>
      <c r="G136" s="47"/>
      <c r="H136" s="47"/>
      <c r="I136" s="47"/>
    </row>
    <row r="137" spans="2:9" ht="33" thickBot="1">
      <c r="B137" s="55"/>
      <c r="C137" s="28">
        <v>4504</v>
      </c>
      <c r="D137" s="199" t="s">
        <v>415</v>
      </c>
      <c r="E137" s="24"/>
      <c r="F137" s="47"/>
      <c r="G137" s="47"/>
      <c r="H137" s="47"/>
      <c r="I137" s="47"/>
    </row>
    <row r="138" spans="2:9" s="4" customFormat="1" ht="19.5" thickBot="1">
      <c r="B138" s="56"/>
      <c r="C138" s="57" t="s">
        <v>143</v>
      </c>
      <c r="D138" s="205" t="s">
        <v>425</v>
      </c>
      <c r="E138" s="58">
        <f>SUM(E22,E26,E31,E35,E41,E49,E55,E58,E61,E62,E70,E74,E76,E93,E94,E95,E110,E113,E115,E120,E125,E130,E131,E133)</f>
        <v>0</v>
      </c>
      <c r="F138" s="59"/>
      <c r="G138" s="59"/>
      <c r="H138" s="59"/>
      <c r="I138" s="59"/>
    </row>
    <row r="139" spans="2:9" s="4" customFormat="1" ht="18.75">
      <c r="B139" s="60"/>
      <c r="C139" s="61"/>
      <c r="D139" s="26"/>
      <c r="E139" s="62"/>
      <c r="F139" s="59"/>
      <c r="G139" s="59"/>
      <c r="H139" s="59"/>
      <c r="I139" s="59"/>
    </row>
    <row r="140" spans="2:9" s="4" customFormat="1" ht="18.75">
      <c r="B140" s="60"/>
      <c r="C140" s="61"/>
      <c r="D140" s="26"/>
      <c r="E140" s="62"/>
      <c r="F140" s="59"/>
      <c r="G140" s="59"/>
      <c r="H140" s="59"/>
      <c r="I140" s="59"/>
    </row>
    <row r="141" spans="2:9" s="4" customFormat="1" ht="18.75">
      <c r="B141" s="1"/>
      <c r="C141" s="1"/>
      <c r="D141" s="2"/>
      <c r="E141" s="63"/>
      <c r="F141" s="59"/>
      <c r="G141" s="59"/>
      <c r="H141" s="59"/>
      <c r="I141" s="59"/>
    </row>
    <row r="142" spans="2:9" s="4" customFormat="1" ht="20.25">
      <c r="B142" s="203" t="str">
        <f>B6</f>
        <v>Разшифровка по параграфи на ЕБК на </v>
      </c>
      <c r="D142" s="5"/>
      <c r="E142" s="63"/>
      <c r="F142" s="59"/>
      <c r="G142" s="59"/>
      <c r="H142" s="59"/>
      <c r="I142" s="59"/>
    </row>
    <row r="143" spans="2:9" s="4" customFormat="1" ht="20.25">
      <c r="B143" s="203" t="str">
        <f>B7</f>
        <v>СПАВКА ЗА ПРОСРОЧЕНИТЕ ВЗЕМАНИЯ И ЗАДЪЛЖЕНИЯ </v>
      </c>
      <c r="C143" s="6"/>
      <c r="D143" s="7"/>
      <c r="E143" s="63"/>
      <c r="F143" s="59"/>
      <c r="G143" s="59"/>
      <c r="H143" s="59"/>
      <c r="I143" s="59"/>
    </row>
    <row r="144" spans="2:9" s="4" customFormat="1" ht="18.75">
      <c r="B144" s="1"/>
      <c r="D144" s="5"/>
      <c r="E144" s="211" t="str">
        <f>E8</f>
        <v>към:</v>
      </c>
      <c r="F144" s="59"/>
      <c r="G144" s="59"/>
      <c r="H144" s="59"/>
      <c r="I144" s="59"/>
    </row>
    <row r="145" spans="2:9" s="4" customFormat="1" ht="38.25" customHeight="1">
      <c r="B145" s="217">
        <f>$B$9</f>
        <v>0</v>
      </c>
      <c r="C145" s="242"/>
      <c r="D145" s="242"/>
      <c r="E145" s="209">
        <f>$E$9</f>
        <v>38077</v>
      </c>
      <c r="F145" s="59"/>
      <c r="G145" s="59"/>
      <c r="H145" s="59"/>
      <c r="I145" s="59"/>
    </row>
    <row r="146" spans="2:9" s="4" customFormat="1" ht="18.75">
      <c r="B146" s="8" t="s">
        <v>16</v>
      </c>
      <c r="C146" s="1"/>
      <c r="D146" s="2"/>
      <c r="E146" s="63"/>
      <c r="F146" s="59"/>
      <c r="G146" s="59"/>
      <c r="H146" s="150"/>
      <c r="I146" s="59"/>
    </row>
    <row r="147" spans="2:9" s="4" customFormat="1" ht="19.5" thickBot="1">
      <c r="B147" s="8"/>
      <c r="C147" s="1"/>
      <c r="D147" s="2"/>
      <c r="E147" s="63"/>
      <c r="F147" s="59"/>
      <c r="G147" s="59"/>
      <c r="H147" s="59"/>
      <c r="I147" s="59"/>
    </row>
    <row r="148" spans="2:9" s="4" customFormat="1" ht="38.25" customHeight="1" thickBot="1" thickTop="1">
      <c r="B148" s="217">
        <f>$B$12</f>
        <v>0</v>
      </c>
      <c r="C148" s="242"/>
      <c r="D148" s="242"/>
      <c r="E148" s="65">
        <f>$E12</f>
        <v>0</v>
      </c>
      <c r="F148" s="59"/>
      <c r="G148" s="59"/>
      <c r="H148" s="59"/>
      <c r="I148" s="59"/>
    </row>
    <row r="149" spans="2:9" s="4" customFormat="1" ht="19.5" thickTop="1">
      <c r="B149" s="8" t="s">
        <v>17</v>
      </c>
      <c r="C149" s="1"/>
      <c r="D149" s="2"/>
      <c r="E149" s="63"/>
      <c r="F149" s="59"/>
      <c r="G149" s="59"/>
      <c r="H149" s="59"/>
      <c r="I149" s="59"/>
    </row>
    <row r="150" spans="2:9" s="4" customFormat="1" ht="18.75">
      <c r="B150" s="60"/>
      <c r="C150" s="61"/>
      <c r="D150" s="26"/>
      <c r="E150" s="62"/>
      <c r="F150" s="59"/>
      <c r="G150" s="59"/>
      <c r="H150" s="59"/>
      <c r="I150" s="59"/>
    </row>
    <row r="151" spans="2:9" s="4" customFormat="1" ht="19.5" thickBot="1">
      <c r="B151" s="1"/>
      <c r="D151" s="5"/>
      <c r="E151" s="64" t="s">
        <v>18</v>
      </c>
      <c r="F151" s="59"/>
      <c r="G151" s="59"/>
      <c r="H151" s="59"/>
      <c r="I151" s="59"/>
    </row>
    <row r="152" spans="2:9" s="4" customFormat="1" ht="19.5" thickBot="1">
      <c r="B152" s="11"/>
      <c r="C152" s="12"/>
      <c r="D152" s="212" t="s">
        <v>429</v>
      </c>
      <c r="E152" s="13" t="s">
        <v>422</v>
      </c>
      <c r="F152" s="59"/>
      <c r="G152" s="59"/>
      <c r="H152" s="59"/>
      <c r="I152" s="59"/>
    </row>
    <row r="153" spans="2:9" s="4" customFormat="1" ht="19.5" thickBot="1">
      <c r="B153" s="14" t="s">
        <v>19</v>
      </c>
      <c r="C153" s="15" t="s">
        <v>20</v>
      </c>
      <c r="D153" s="213" t="s">
        <v>428</v>
      </c>
      <c r="E153" s="16"/>
      <c r="F153" s="59"/>
      <c r="G153" s="59"/>
      <c r="H153" s="59"/>
      <c r="I153" s="59"/>
    </row>
    <row r="154" spans="2:9" s="4" customFormat="1" ht="21" thickBot="1">
      <c r="B154" s="17"/>
      <c r="C154" s="18"/>
      <c r="D154" s="19" t="s">
        <v>430</v>
      </c>
      <c r="E154" s="18"/>
      <c r="F154" s="59"/>
      <c r="G154" s="59"/>
      <c r="H154" s="59"/>
      <c r="I154" s="59"/>
    </row>
    <row r="155" spans="2:5" ht="34.5" customHeight="1">
      <c r="B155" s="20">
        <v>100</v>
      </c>
      <c r="C155" s="243" t="s">
        <v>144</v>
      </c>
      <c r="D155" s="244"/>
      <c r="E155" s="202">
        <f>SUM(E156:E160)</f>
        <v>0</v>
      </c>
    </row>
    <row r="156" spans="2:5" ht="32.25">
      <c r="B156" s="66"/>
      <c r="C156" s="22">
        <v>101</v>
      </c>
      <c r="D156" s="23" t="s">
        <v>145</v>
      </c>
      <c r="E156" s="24"/>
    </row>
    <row r="157" spans="2:5" ht="32.25">
      <c r="B157" s="66"/>
      <c r="C157" s="25">
        <v>102</v>
      </c>
      <c r="D157" s="26" t="s">
        <v>146</v>
      </c>
      <c r="E157" s="24"/>
    </row>
    <row r="158" spans="2:5" ht="32.25">
      <c r="B158" s="66"/>
      <c r="C158" s="25">
        <v>103</v>
      </c>
      <c r="D158" s="26" t="s">
        <v>147</v>
      </c>
      <c r="E158" s="24"/>
    </row>
    <row r="159" spans="2:5" ht="18.75">
      <c r="B159" s="66"/>
      <c r="C159" s="25">
        <v>108</v>
      </c>
      <c r="D159" s="26" t="s">
        <v>148</v>
      </c>
      <c r="E159" s="24"/>
    </row>
    <row r="160" spans="2:5" ht="32.25">
      <c r="B160" s="66"/>
      <c r="C160" s="28">
        <v>109</v>
      </c>
      <c r="D160" s="33" t="s">
        <v>149</v>
      </c>
      <c r="E160" s="24"/>
    </row>
    <row r="161" spans="2:5" ht="18.75">
      <c r="B161" s="30">
        <v>200</v>
      </c>
      <c r="C161" s="228" t="s">
        <v>150</v>
      </c>
      <c r="D161" s="229"/>
      <c r="E161" s="31">
        <f>SUM(E162:E166)</f>
        <v>0</v>
      </c>
    </row>
    <row r="162" spans="2:5" ht="30.75" customHeight="1">
      <c r="B162" s="30"/>
      <c r="C162" s="22">
        <v>201</v>
      </c>
      <c r="D162" s="23" t="s">
        <v>151</v>
      </c>
      <c r="E162" s="24"/>
    </row>
    <row r="163" spans="2:5" ht="18.75">
      <c r="B163" s="21"/>
      <c r="C163" s="25">
        <v>202</v>
      </c>
      <c r="D163" s="38" t="s">
        <v>152</v>
      </c>
      <c r="E163" s="24"/>
    </row>
    <row r="164" spans="2:5" ht="18.75">
      <c r="B164" s="27"/>
      <c r="C164" s="25">
        <v>205</v>
      </c>
      <c r="D164" s="38" t="s">
        <v>153</v>
      </c>
      <c r="E164" s="24"/>
    </row>
    <row r="165" spans="2:5" ht="30" customHeight="1">
      <c r="B165" s="27"/>
      <c r="C165" s="25">
        <v>208</v>
      </c>
      <c r="D165" s="49" t="s">
        <v>154</v>
      </c>
      <c r="E165" s="24"/>
    </row>
    <row r="166" spans="2:5" ht="18.75">
      <c r="B166" s="30"/>
      <c r="C166" s="28">
        <v>209</v>
      </c>
      <c r="D166" s="39" t="s">
        <v>155</v>
      </c>
      <c r="E166" s="24"/>
    </row>
    <row r="167" spans="2:5" ht="32.25" customHeight="1">
      <c r="B167" s="30">
        <v>300</v>
      </c>
      <c r="C167" s="235" t="s">
        <v>156</v>
      </c>
      <c r="D167" s="225"/>
      <c r="E167" s="24"/>
    </row>
    <row r="168" spans="2:5" ht="32.25" customHeight="1">
      <c r="B168" s="30">
        <v>400</v>
      </c>
      <c r="C168" s="245" t="s">
        <v>416</v>
      </c>
      <c r="D168" s="247"/>
      <c r="E168" s="24"/>
    </row>
    <row r="169" spans="2:5" ht="18.75">
      <c r="B169" s="30">
        <v>500</v>
      </c>
      <c r="C169" s="220" t="s">
        <v>157</v>
      </c>
      <c r="D169" s="216"/>
      <c r="E169" s="24"/>
    </row>
    <row r="170" spans="2:5" ht="31.5" customHeight="1">
      <c r="B170" s="30">
        <v>600</v>
      </c>
      <c r="C170" s="245" t="s">
        <v>158</v>
      </c>
      <c r="D170" s="246"/>
      <c r="E170" s="24"/>
    </row>
    <row r="171" spans="2:5" ht="18.75">
      <c r="B171" s="30">
        <v>700</v>
      </c>
      <c r="C171" s="220" t="s">
        <v>159</v>
      </c>
      <c r="D171" s="216"/>
      <c r="E171" s="24"/>
    </row>
    <row r="172" spans="2:5" ht="33.75" customHeight="1">
      <c r="B172" s="30">
        <v>800</v>
      </c>
      <c r="C172" s="245" t="s">
        <v>417</v>
      </c>
      <c r="D172" s="246"/>
      <c r="E172" s="24"/>
    </row>
    <row r="173" spans="2:5" ht="18.75">
      <c r="B173" s="30">
        <v>1000</v>
      </c>
      <c r="C173" s="218" t="s">
        <v>160</v>
      </c>
      <c r="D173" s="219"/>
      <c r="E173" s="31">
        <f>SUM(E174:E191)</f>
        <v>0</v>
      </c>
    </row>
    <row r="174" spans="2:5" ht="18.75">
      <c r="B174" s="21"/>
      <c r="C174" s="22">
        <v>1011</v>
      </c>
      <c r="D174" s="68" t="s">
        <v>161</v>
      </c>
      <c r="E174" s="24"/>
    </row>
    <row r="175" spans="2:5" ht="18.75">
      <c r="B175" s="21"/>
      <c r="C175" s="25">
        <v>1012</v>
      </c>
      <c r="D175" s="38" t="s">
        <v>162</v>
      </c>
      <c r="E175" s="24"/>
    </row>
    <row r="176" spans="2:5" ht="18.75">
      <c r="B176" s="21"/>
      <c r="C176" s="25">
        <v>1013</v>
      </c>
      <c r="D176" s="38" t="s">
        <v>163</v>
      </c>
      <c r="E176" s="24"/>
    </row>
    <row r="177" spans="2:5" ht="18.75">
      <c r="B177" s="21"/>
      <c r="C177" s="25">
        <v>1014</v>
      </c>
      <c r="D177" s="38" t="s">
        <v>164</v>
      </c>
      <c r="E177" s="24"/>
    </row>
    <row r="178" spans="2:5" ht="18.75">
      <c r="B178" s="21"/>
      <c r="C178" s="25">
        <v>1015</v>
      </c>
      <c r="D178" s="38" t="s">
        <v>165</v>
      </c>
      <c r="E178" s="24"/>
    </row>
    <row r="179" spans="2:5" ht="18.75">
      <c r="B179" s="21"/>
      <c r="C179" s="25">
        <v>1016</v>
      </c>
      <c r="D179" s="38" t="s">
        <v>166</v>
      </c>
      <c r="E179" s="24"/>
    </row>
    <row r="180" spans="2:5" ht="18.75">
      <c r="B180" s="66"/>
      <c r="C180" s="69">
        <v>1020</v>
      </c>
      <c r="D180" s="70" t="s">
        <v>167</v>
      </c>
      <c r="E180" s="24"/>
    </row>
    <row r="181" spans="2:5" ht="18.75">
      <c r="B181" s="21"/>
      <c r="C181" s="25">
        <v>1030</v>
      </c>
      <c r="D181" s="38" t="s">
        <v>168</v>
      </c>
      <c r="E181" s="24"/>
    </row>
    <row r="182" spans="2:5" ht="18.75">
      <c r="B182" s="21"/>
      <c r="C182" s="71">
        <v>1040</v>
      </c>
      <c r="D182" s="72" t="s">
        <v>169</v>
      </c>
      <c r="E182" s="24"/>
    </row>
    <row r="183" spans="2:5" ht="18.75">
      <c r="B183" s="21"/>
      <c r="C183" s="69">
        <v>1051</v>
      </c>
      <c r="D183" s="73" t="s">
        <v>170</v>
      </c>
      <c r="E183" s="24"/>
    </row>
    <row r="184" spans="2:5" ht="18.75">
      <c r="B184" s="21"/>
      <c r="C184" s="25">
        <v>1052</v>
      </c>
      <c r="D184" s="38" t="s">
        <v>171</v>
      </c>
      <c r="E184" s="24"/>
    </row>
    <row r="185" spans="2:5" ht="32.25">
      <c r="B185" s="21"/>
      <c r="C185" s="74">
        <v>1053</v>
      </c>
      <c r="D185" s="75" t="s">
        <v>172</v>
      </c>
      <c r="E185" s="24"/>
    </row>
    <row r="186" spans="2:5" ht="18.75">
      <c r="B186" s="21"/>
      <c r="C186" s="25">
        <v>1062</v>
      </c>
      <c r="D186" s="26" t="s">
        <v>173</v>
      </c>
      <c r="E186" s="24"/>
    </row>
    <row r="187" spans="2:5" ht="18.75">
      <c r="B187" s="21"/>
      <c r="C187" s="25">
        <v>1063</v>
      </c>
      <c r="D187" s="26" t="s">
        <v>174</v>
      </c>
      <c r="E187" s="24"/>
    </row>
    <row r="188" spans="2:5" ht="18.75">
      <c r="B188" s="21"/>
      <c r="C188" s="74">
        <v>1069</v>
      </c>
      <c r="D188" s="76" t="s">
        <v>175</v>
      </c>
      <c r="E188" s="24"/>
    </row>
    <row r="189" spans="2:5" ht="32.25">
      <c r="B189" s="66"/>
      <c r="C189" s="25">
        <v>1091</v>
      </c>
      <c r="D189" s="38" t="s">
        <v>418</v>
      </c>
      <c r="E189" s="24"/>
    </row>
    <row r="190" spans="2:5" ht="18.75">
      <c r="B190" s="21"/>
      <c r="C190" s="25">
        <v>1092</v>
      </c>
      <c r="D190" s="38" t="s">
        <v>176</v>
      </c>
      <c r="E190" s="24"/>
    </row>
    <row r="191" spans="2:5" ht="18.75">
      <c r="B191" s="21"/>
      <c r="C191" s="28">
        <v>1098</v>
      </c>
      <c r="D191" s="29" t="s">
        <v>177</v>
      </c>
      <c r="E191" s="24"/>
    </row>
    <row r="192" spans="2:5" ht="18.75">
      <c r="B192" s="30">
        <v>2100</v>
      </c>
      <c r="C192" s="226" t="s">
        <v>178</v>
      </c>
      <c r="D192" s="227"/>
      <c r="E192" s="31">
        <f>SUM(E193:E197)</f>
        <v>0</v>
      </c>
    </row>
    <row r="193" spans="2:5" ht="18.75">
      <c r="B193" s="21"/>
      <c r="C193" s="22">
        <v>2110</v>
      </c>
      <c r="D193" s="40" t="s">
        <v>179</v>
      </c>
      <c r="E193" s="24"/>
    </row>
    <row r="194" spans="2:5" ht="18.75">
      <c r="B194" s="78"/>
      <c r="C194" s="25">
        <v>2120</v>
      </c>
      <c r="D194" s="49" t="s">
        <v>180</v>
      </c>
      <c r="E194" s="24"/>
    </row>
    <row r="195" spans="2:5" ht="23.25" customHeight="1">
      <c r="B195" s="78"/>
      <c r="C195" s="25">
        <v>2125</v>
      </c>
      <c r="D195" s="49" t="s">
        <v>419</v>
      </c>
      <c r="E195" s="24"/>
    </row>
    <row r="196" spans="2:5" ht="18.75">
      <c r="B196" s="30"/>
      <c r="C196" s="25">
        <v>2130</v>
      </c>
      <c r="D196" s="49" t="s">
        <v>181</v>
      </c>
      <c r="E196" s="24"/>
    </row>
    <row r="197" spans="2:5" ht="32.25">
      <c r="B197" s="21"/>
      <c r="C197" s="28">
        <v>2140</v>
      </c>
      <c r="D197" s="37" t="s">
        <v>182</v>
      </c>
      <c r="E197" s="24"/>
    </row>
    <row r="198" spans="2:5" ht="18.75">
      <c r="B198" s="30">
        <v>2200</v>
      </c>
      <c r="C198" s="226" t="s">
        <v>183</v>
      </c>
      <c r="D198" s="227"/>
      <c r="E198" s="31">
        <f>SUM(E199:E201)</f>
        <v>0</v>
      </c>
    </row>
    <row r="199" spans="2:5" ht="18.75">
      <c r="B199" s="21"/>
      <c r="C199" s="22">
        <v>2220</v>
      </c>
      <c r="D199" s="23" t="s">
        <v>184</v>
      </c>
      <c r="E199" s="24"/>
    </row>
    <row r="200" spans="2:5" ht="18.75">
      <c r="B200" s="21"/>
      <c r="C200" s="25">
        <v>2221</v>
      </c>
      <c r="D200" s="26" t="s">
        <v>185</v>
      </c>
      <c r="E200" s="24"/>
    </row>
    <row r="201" spans="2:5" ht="18.75">
      <c r="B201" s="21"/>
      <c r="C201" s="28">
        <v>2224</v>
      </c>
      <c r="D201" s="33" t="s">
        <v>186</v>
      </c>
      <c r="E201" s="24"/>
    </row>
    <row r="202" spans="2:5" ht="18.75">
      <c r="B202" s="30">
        <v>2500</v>
      </c>
      <c r="C202" s="226" t="s">
        <v>187</v>
      </c>
      <c r="D202" s="227"/>
      <c r="E202" s="31">
        <f>SUM(E203:E205)</f>
        <v>0</v>
      </c>
    </row>
    <row r="203" spans="2:5" ht="18.75">
      <c r="B203" s="21"/>
      <c r="C203" s="22">
        <v>2510</v>
      </c>
      <c r="D203" s="23" t="s">
        <v>188</v>
      </c>
      <c r="E203" s="24"/>
    </row>
    <row r="204" spans="2:5" ht="18.75">
      <c r="B204" s="21"/>
      <c r="C204" s="25">
        <v>2520</v>
      </c>
      <c r="D204" s="26" t="s">
        <v>189</v>
      </c>
      <c r="E204" s="24"/>
    </row>
    <row r="205" spans="2:5" ht="18.75">
      <c r="B205" s="21"/>
      <c r="C205" s="28">
        <v>2590</v>
      </c>
      <c r="D205" s="33" t="s">
        <v>190</v>
      </c>
      <c r="E205" s="24"/>
    </row>
    <row r="206" spans="2:5" ht="29.25" customHeight="1">
      <c r="B206" s="30">
        <v>2600</v>
      </c>
      <c r="C206" s="232" t="s">
        <v>191</v>
      </c>
      <c r="D206" s="233"/>
      <c r="E206" s="31">
        <f>SUM(E207:E211)</f>
        <v>0</v>
      </c>
    </row>
    <row r="207" spans="2:5" ht="18.75">
      <c r="B207" s="21"/>
      <c r="C207" s="22">
        <v>2610</v>
      </c>
      <c r="D207" s="23" t="s">
        <v>192</v>
      </c>
      <c r="E207" s="24"/>
    </row>
    <row r="208" spans="1:5" ht="18.75">
      <c r="A208" s="4"/>
      <c r="B208" s="21"/>
      <c r="C208" s="25">
        <v>2620</v>
      </c>
      <c r="D208" s="38" t="s">
        <v>193</v>
      </c>
      <c r="E208" s="24"/>
    </row>
    <row r="209" spans="1:5" ht="18.75">
      <c r="A209" s="4"/>
      <c r="B209" s="21"/>
      <c r="C209" s="25">
        <v>2630</v>
      </c>
      <c r="D209" s="26" t="s">
        <v>194</v>
      </c>
      <c r="E209" s="24"/>
    </row>
    <row r="210" spans="1:5" ht="18.75">
      <c r="A210" s="4"/>
      <c r="B210" s="21"/>
      <c r="C210" s="25">
        <v>2640</v>
      </c>
      <c r="D210" s="26" t="s">
        <v>195</v>
      </c>
      <c r="E210" s="24"/>
    </row>
    <row r="211" spans="1:5" ht="18.75">
      <c r="A211" s="4"/>
      <c r="B211" s="21"/>
      <c r="C211" s="28">
        <v>2690</v>
      </c>
      <c r="D211" s="33" t="s">
        <v>196</v>
      </c>
      <c r="E211" s="24"/>
    </row>
    <row r="212" spans="1:5" ht="29.25" customHeight="1">
      <c r="A212" s="4"/>
      <c r="B212" s="30">
        <v>2700</v>
      </c>
      <c r="C212" s="260" t="s">
        <v>197</v>
      </c>
      <c r="D212" s="261"/>
      <c r="E212" s="24"/>
    </row>
    <row r="213" spans="2:5" ht="33.75" customHeight="1">
      <c r="B213" s="30">
        <v>2800</v>
      </c>
      <c r="C213" s="262" t="s">
        <v>198</v>
      </c>
      <c r="D213" s="263"/>
      <c r="E213" s="31">
        <f>SUM(E214:E216)</f>
        <v>0</v>
      </c>
    </row>
    <row r="214" spans="2:5" ht="32.25">
      <c r="B214" s="30"/>
      <c r="C214" s="80" t="s">
        <v>199</v>
      </c>
      <c r="D214" s="81" t="s">
        <v>200</v>
      </c>
      <c r="E214" s="24"/>
    </row>
    <row r="215" spans="1:5" s="82" customFormat="1" ht="32.25">
      <c r="A215" s="1"/>
      <c r="B215" s="21"/>
      <c r="C215" s="25">
        <v>2820</v>
      </c>
      <c r="D215" s="49" t="s">
        <v>201</v>
      </c>
      <c r="E215" s="24"/>
    </row>
    <row r="216" spans="2:5" ht="18.75">
      <c r="B216" s="21"/>
      <c r="C216" s="28">
        <v>2880</v>
      </c>
      <c r="D216" s="29" t="s">
        <v>202</v>
      </c>
      <c r="E216" s="24"/>
    </row>
    <row r="217" spans="2:5" ht="18.75">
      <c r="B217" s="30">
        <v>2900</v>
      </c>
      <c r="C217" s="226" t="s">
        <v>203</v>
      </c>
      <c r="D217" s="227"/>
      <c r="E217" s="31">
        <f>SUM(E218:E226)</f>
        <v>0</v>
      </c>
    </row>
    <row r="218" spans="2:5" ht="32.25">
      <c r="B218" s="83"/>
      <c r="C218" s="22">
        <v>2920</v>
      </c>
      <c r="D218" s="84" t="s">
        <v>204</v>
      </c>
      <c r="E218" s="24"/>
    </row>
    <row r="219" spans="2:5" ht="18.75">
      <c r="B219" s="83"/>
      <c r="C219" s="69">
        <v>2961</v>
      </c>
      <c r="D219" s="85" t="s">
        <v>205</v>
      </c>
      <c r="E219" s="24"/>
    </row>
    <row r="220" spans="2:5" ht="18.75">
      <c r="B220" s="83"/>
      <c r="C220" s="25">
        <v>2963</v>
      </c>
      <c r="D220" s="86" t="s">
        <v>206</v>
      </c>
      <c r="E220" s="24"/>
    </row>
    <row r="221" spans="2:5" ht="18.75">
      <c r="B221" s="83"/>
      <c r="C221" s="25">
        <v>2964</v>
      </c>
      <c r="D221" s="86" t="s">
        <v>207</v>
      </c>
      <c r="E221" s="24"/>
    </row>
    <row r="222" spans="2:5" ht="32.25">
      <c r="B222" s="83"/>
      <c r="C222" s="74">
        <v>2969</v>
      </c>
      <c r="D222" s="87" t="s">
        <v>208</v>
      </c>
      <c r="E222" s="24"/>
    </row>
    <row r="223" spans="2:5" ht="32.25">
      <c r="B223" s="83"/>
      <c r="C223" s="74">
        <v>2970</v>
      </c>
      <c r="D223" s="87" t="s">
        <v>209</v>
      </c>
      <c r="E223" s="24"/>
    </row>
    <row r="224" spans="2:5" ht="18.75">
      <c r="B224" s="83"/>
      <c r="C224" s="71">
        <v>2989</v>
      </c>
      <c r="D224" s="88" t="s">
        <v>210</v>
      </c>
      <c r="E224" s="24"/>
    </row>
    <row r="225" spans="2:5" ht="18.75">
      <c r="B225" s="21"/>
      <c r="C225" s="25">
        <v>2991</v>
      </c>
      <c r="D225" s="86" t="s">
        <v>211</v>
      </c>
      <c r="E225" s="24"/>
    </row>
    <row r="226" spans="2:5" ht="18.75">
      <c r="B226" s="21"/>
      <c r="C226" s="28">
        <v>2992</v>
      </c>
      <c r="D226" s="37" t="s">
        <v>212</v>
      </c>
      <c r="E226" s="24"/>
    </row>
    <row r="227" spans="2:5" ht="18.75">
      <c r="B227" s="30"/>
      <c r="C227" s="89"/>
      <c r="D227" s="90" t="s">
        <v>213</v>
      </c>
      <c r="E227" s="31"/>
    </row>
    <row r="228" spans="2:5" ht="18.75">
      <c r="B228" s="30">
        <v>3900</v>
      </c>
      <c r="C228" s="236" t="s">
        <v>214</v>
      </c>
      <c r="D228" s="237"/>
      <c r="E228" s="31">
        <f>SUM(E229:E235)</f>
        <v>0</v>
      </c>
    </row>
    <row r="229" spans="2:5" ht="32.25">
      <c r="B229" s="91"/>
      <c r="C229" s="22">
        <v>3901</v>
      </c>
      <c r="D229" s="23" t="s">
        <v>215</v>
      </c>
      <c r="E229" s="24"/>
    </row>
    <row r="230" spans="2:5" ht="32.25">
      <c r="B230" s="91"/>
      <c r="C230" s="25">
        <v>3902</v>
      </c>
      <c r="D230" s="26" t="s">
        <v>216</v>
      </c>
      <c r="E230" s="24"/>
    </row>
    <row r="231" spans="2:5" ht="18.75">
      <c r="B231" s="91"/>
      <c r="C231" s="25">
        <v>3903</v>
      </c>
      <c r="D231" s="26" t="s">
        <v>217</v>
      </c>
      <c r="E231" s="24"/>
    </row>
    <row r="232" spans="2:5" ht="18.75">
      <c r="B232" s="92"/>
      <c r="C232" s="25">
        <v>3904</v>
      </c>
      <c r="D232" s="26" t="s">
        <v>218</v>
      </c>
      <c r="E232" s="24"/>
    </row>
    <row r="233" spans="2:5" ht="32.25">
      <c r="B233" s="92"/>
      <c r="C233" s="25">
        <v>3905</v>
      </c>
      <c r="D233" s="26" t="s">
        <v>219</v>
      </c>
      <c r="E233" s="24"/>
    </row>
    <row r="234" spans="2:5" ht="18.75">
      <c r="B234" s="92"/>
      <c r="C234" s="25">
        <v>3906</v>
      </c>
      <c r="D234" s="26" t="s">
        <v>220</v>
      </c>
      <c r="E234" s="24"/>
    </row>
    <row r="235" spans="2:5" ht="18.75">
      <c r="B235" s="93"/>
      <c r="C235" s="28">
        <v>3909</v>
      </c>
      <c r="D235" s="37" t="s">
        <v>221</v>
      </c>
      <c r="E235" s="24"/>
    </row>
    <row r="236" spans="2:5" ht="18.75">
      <c r="B236" s="30">
        <v>4000</v>
      </c>
      <c r="C236" s="238" t="s">
        <v>222</v>
      </c>
      <c r="D236" s="239"/>
      <c r="E236" s="24"/>
    </row>
    <row r="237" spans="2:5" ht="18.75">
      <c r="B237" s="30">
        <v>4100</v>
      </c>
      <c r="C237" s="236" t="s">
        <v>223</v>
      </c>
      <c r="D237" s="237"/>
      <c r="E237" s="31">
        <f>SUM(E238:E245)</f>
        <v>0</v>
      </c>
    </row>
    <row r="238" spans="2:5" ht="18.75">
      <c r="B238" s="93"/>
      <c r="C238" s="22">
        <v>4110</v>
      </c>
      <c r="D238" s="23" t="s">
        <v>224</v>
      </c>
      <c r="E238" s="24"/>
    </row>
    <row r="239" spans="2:5" ht="18.75">
      <c r="B239" s="93"/>
      <c r="C239" s="25">
        <v>4111</v>
      </c>
      <c r="D239" s="26" t="s">
        <v>225</v>
      </c>
      <c r="E239" s="24"/>
    </row>
    <row r="240" spans="2:5" ht="18.75">
      <c r="B240" s="93"/>
      <c r="C240" s="25">
        <v>4112</v>
      </c>
      <c r="D240" s="26" t="s">
        <v>226</v>
      </c>
      <c r="E240" s="24"/>
    </row>
    <row r="241" spans="2:5" ht="18.75">
      <c r="B241" s="93"/>
      <c r="C241" s="25">
        <v>4120</v>
      </c>
      <c r="D241" s="26" t="s">
        <v>227</v>
      </c>
      <c r="E241" s="24"/>
    </row>
    <row r="242" spans="2:5" ht="18.75">
      <c r="B242" s="93"/>
      <c r="C242" s="25">
        <v>4121</v>
      </c>
      <c r="D242" s="41" t="s">
        <v>228</v>
      </c>
      <c r="E242" s="24"/>
    </row>
    <row r="243" spans="2:5" ht="32.25">
      <c r="B243" s="93"/>
      <c r="C243" s="25">
        <v>4122</v>
      </c>
      <c r="D243" s="41" t="s">
        <v>229</v>
      </c>
      <c r="E243" s="24"/>
    </row>
    <row r="244" spans="2:5" ht="18.75">
      <c r="B244" s="93"/>
      <c r="C244" s="25">
        <v>4130</v>
      </c>
      <c r="D244" s="38" t="s">
        <v>230</v>
      </c>
      <c r="E244" s="24"/>
    </row>
    <row r="245" spans="2:5" ht="18.75">
      <c r="B245" s="93"/>
      <c r="C245" s="28">
        <v>4140</v>
      </c>
      <c r="D245" s="29" t="s">
        <v>231</v>
      </c>
      <c r="E245" s="24"/>
    </row>
    <row r="246" spans="2:5" ht="18.75">
      <c r="B246" s="30">
        <v>4200</v>
      </c>
      <c r="C246" s="226" t="s">
        <v>232</v>
      </c>
      <c r="D246" s="227"/>
      <c r="E246" s="31">
        <f>SUM(E247:E273)</f>
        <v>0</v>
      </c>
    </row>
    <row r="247" spans="2:5" ht="18.75">
      <c r="B247" s="93"/>
      <c r="C247" s="22">
        <v>4201</v>
      </c>
      <c r="D247" s="23" t="s">
        <v>233</v>
      </c>
      <c r="E247" s="24"/>
    </row>
    <row r="248" spans="2:5" ht="32.25">
      <c r="B248" s="93"/>
      <c r="C248" s="25">
        <v>4202</v>
      </c>
      <c r="D248" s="26" t="s">
        <v>234</v>
      </c>
      <c r="E248" s="24"/>
    </row>
    <row r="249" spans="2:5" ht="32.25">
      <c r="B249" s="93"/>
      <c r="C249" s="25">
        <v>4203</v>
      </c>
      <c r="D249" s="26" t="s">
        <v>235</v>
      </c>
      <c r="E249" s="24"/>
    </row>
    <row r="250" spans="2:5" ht="32.25">
      <c r="B250" s="93"/>
      <c r="C250" s="25">
        <v>4204</v>
      </c>
      <c r="D250" s="26" t="s">
        <v>236</v>
      </c>
      <c r="E250" s="24"/>
    </row>
    <row r="251" spans="2:5" ht="32.25">
      <c r="B251" s="93"/>
      <c r="C251" s="25">
        <v>4205</v>
      </c>
      <c r="D251" s="38" t="s">
        <v>237</v>
      </c>
      <c r="E251" s="24"/>
    </row>
    <row r="252" spans="2:5" ht="18.75">
      <c r="B252" s="93"/>
      <c r="C252" s="25">
        <v>4206</v>
      </c>
      <c r="D252" s="26" t="s">
        <v>238</v>
      </c>
      <c r="E252" s="24"/>
    </row>
    <row r="253" spans="2:5" ht="18.75">
      <c r="B253" s="93"/>
      <c r="C253" s="25">
        <v>4207</v>
      </c>
      <c r="D253" s="38" t="s">
        <v>239</v>
      </c>
      <c r="E253" s="24"/>
    </row>
    <row r="254" spans="2:5" ht="18.75">
      <c r="B254" s="93"/>
      <c r="C254" s="25">
        <v>4208</v>
      </c>
      <c r="D254" s="38" t="s">
        <v>240</v>
      </c>
      <c r="E254" s="24"/>
    </row>
    <row r="255" spans="2:5" ht="18.75">
      <c r="B255" s="93"/>
      <c r="C255" s="25">
        <v>4209</v>
      </c>
      <c r="D255" s="38" t="s">
        <v>241</v>
      </c>
      <c r="E255" s="24"/>
    </row>
    <row r="256" spans="2:5" ht="18.75">
      <c r="B256" s="93"/>
      <c r="C256" s="25">
        <v>4210</v>
      </c>
      <c r="D256" s="38" t="s">
        <v>242</v>
      </c>
      <c r="E256" s="24"/>
    </row>
    <row r="257" spans="2:5" ht="18.75">
      <c r="B257" s="93"/>
      <c r="C257" s="74">
        <v>4211</v>
      </c>
      <c r="D257" s="75" t="s">
        <v>243</v>
      </c>
      <c r="E257" s="24"/>
    </row>
    <row r="258" spans="2:5" ht="18.75">
      <c r="B258" s="91"/>
      <c r="C258" s="69">
        <v>4221</v>
      </c>
      <c r="D258" s="73" t="s">
        <v>244</v>
      </c>
      <c r="E258" s="24"/>
    </row>
    <row r="259" spans="2:5" ht="18.75">
      <c r="B259" s="91"/>
      <c r="C259" s="25">
        <v>4222</v>
      </c>
      <c r="D259" s="38" t="s">
        <v>245</v>
      </c>
      <c r="E259" s="24"/>
    </row>
    <row r="260" spans="2:5" ht="18.75">
      <c r="B260" s="94"/>
      <c r="C260" s="25">
        <v>4223</v>
      </c>
      <c r="D260" s="38" t="s">
        <v>246</v>
      </c>
      <c r="E260" s="24"/>
    </row>
    <row r="261" spans="2:5" ht="18.75">
      <c r="B261" s="93"/>
      <c r="C261" s="69">
        <v>4241</v>
      </c>
      <c r="D261" s="73" t="s">
        <v>247</v>
      </c>
      <c r="E261" s="24"/>
    </row>
    <row r="262" spans="2:5" ht="18.75">
      <c r="B262" s="93"/>
      <c r="C262" s="74">
        <v>4248</v>
      </c>
      <c r="D262" s="95" t="s">
        <v>248</v>
      </c>
      <c r="E262" s="24"/>
    </row>
    <row r="263" spans="2:5" ht="18.75">
      <c r="B263" s="91"/>
      <c r="C263" s="69">
        <v>4261</v>
      </c>
      <c r="D263" s="96" t="s">
        <v>249</v>
      </c>
      <c r="E263" s="24"/>
    </row>
    <row r="264" spans="2:5" ht="18.75">
      <c r="B264" s="91"/>
      <c r="C264" s="25">
        <v>4262</v>
      </c>
      <c r="D264" s="49" t="s">
        <v>250</v>
      </c>
      <c r="E264" s="24"/>
    </row>
    <row r="265" spans="2:5" ht="18.75">
      <c r="B265" s="91"/>
      <c r="C265" s="25">
        <v>4263</v>
      </c>
      <c r="D265" s="26" t="s">
        <v>251</v>
      </c>
      <c r="E265" s="24"/>
    </row>
    <row r="266" spans="2:5" ht="18.75">
      <c r="B266" s="91"/>
      <c r="C266" s="25">
        <v>4264</v>
      </c>
      <c r="D266" s="26" t="s">
        <v>252</v>
      </c>
      <c r="E266" s="24"/>
    </row>
    <row r="267" spans="2:5" ht="18.75">
      <c r="B267" s="91"/>
      <c r="C267" s="25">
        <v>4265</v>
      </c>
      <c r="D267" s="38" t="s">
        <v>253</v>
      </c>
      <c r="E267" s="24"/>
    </row>
    <row r="268" spans="2:5" ht="18.75">
      <c r="B268" s="91"/>
      <c r="C268" s="25">
        <v>4269</v>
      </c>
      <c r="D268" s="49" t="s">
        <v>254</v>
      </c>
      <c r="E268" s="24"/>
    </row>
    <row r="269" spans="2:5" ht="18.75">
      <c r="B269" s="93"/>
      <c r="C269" s="69">
        <v>4271</v>
      </c>
      <c r="D269" s="70" t="s">
        <v>255</v>
      </c>
      <c r="E269" s="24"/>
    </row>
    <row r="270" spans="2:5" ht="18.75">
      <c r="B270" s="93"/>
      <c r="C270" s="97">
        <v>4272</v>
      </c>
      <c r="D270" s="98" t="s">
        <v>256</v>
      </c>
      <c r="E270" s="24"/>
    </row>
    <row r="271" spans="2:5" ht="18.75">
      <c r="B271" s="91"/>
      <c r="C271" s="25">
        <v>4294</v>
      </c>
      <c r="D271" s="26" t="s">
        <v>257</v>
      </c>
      <c r="E271" s="24"/>
    </row>
    <row r="272" spans="2:5" ht="18.75">
      <c r="B272" s="93"/>
      <c r="C272" s="25">
        <v>4296</v>
      </c>
      <c r="D272" s="26" t="s">
        <v>258</v>
      </c>
      <c r="E272" s="24"/>
    </row>
    <row r="273" spans="2:5" ht="18.75">
      <c r="B273" s="93"/>
      <c r="C273" s="99" t="s">
        <v>259</v>
      </c>
      <c r="D273" s="37" t="s">
        <v>260</v>
      </c>
      <c r="E273" s="24"/>
    </row>
    <row r="274" spans="2:5" ht="18.75">
      <c r="B274" s="30">
        <v>4300</v>
      </c>
      <c r="C274" s="226" t="s">
        <v>261</v>
      </c>
      <c r="D274" s="227"/>
      <c r="E274" s="31">
        <f>SUM(E275:E277)</f>
        <v>0</v>
      </c>
    </row>
    <row r="275" spans="2:5" ht="18.75">
      <c r="B275" s="93"/>
      <c r="C275" s="22">
        <v>4301</v>
      </c>
      <c r="D275" s="68" t="s">
        <v>262</v>
      </c>
      <c r="E275" s="24"/>
    </row>
    <row r="276" spans="2:5" ht="24" customHeight="1">
      <c r="B276" s="93"/>
      <c r="C276" s="25">
        <v>4302</v>
      </c>
      <c r="D276" s="26" t="s">
        <v>420</v>
      </c>
      <c r="E276" s="24"/>
    </row>
    <row r="277" spans="2:5" ht="18.75">
      <c r="B277" s="93"/>
      <c r="C277" s="28">
        <v>4309</v>
      </c>
      <c r="D277" s="39" t="s">
        <v>263</v>
      </c>
      <c r="E277" s="24"/>
    </row>
    <row r="278" spans="2:5" ht="18.75">
      <c r="B278" s="30">
        <v>4400</v>
      </c>
      <c r="C278" s="238" t="s">
        <v>264</v>
      </c>
      <c r="D278" s="239"/>
      <c r="E278" s="24"/>
    </row>
    <row r="279" spans="2:5" ht="18.75">
      <c r="B279" s="30">
        <v>4500</v>
      </c>
      <c r="C279" s="240" t="s">
        <v>265</v>
      </c>
      <c r="D279" s="241"/>
      <c r="E279" s="24"/>
    </row>
    <row r="280" spans="2:5" ht="31.5" customHeight="1">
      <c r="B280" s="30">
        <v>4600</v>
      </c>
      <c r="C280" s="264" t="s">
        <v>266</v>
      </c>
      <c r="D280" s="265"/>
      <c r="E280" s="24"/>
    </row>
    <row r="281" spans="2:5" ht="18.75">
      <c r="B281" s="30">
        <v>4900</v>
      </c>
      <c r="C281" s="236" t="s">
        <v>267</v>
      </c>
      <c r="D281" s="237"/>
      <c r="E281" s="31">
        <f>SUM(E282:E283)</f>
        <v>0</v>
      </c>
    </row>
    <row r="282" spans="2:5" ht="18.75">
      <c r="B282" s="93"/>
      <c r="C282" s="22">
        <v>4901</v>
      </c>
      <c r="D282" s="81" t="s">
        <v>268</v>
      </c>
      <c r="E282" s="24"/>
    </row>
    <row r="283" spans="2:5" ht="18.75">
      <c r="B283" s="93"/>
      <c r="C283" s="28">
        <v>4902</v>
      </c>
      <c r="D283" s="39" t="s">
        <v>269</v>
      </c>
      <c r="E283" s="24"/>
    </row>
    <row r="284" spans="2:5" ht="18.75">
      <c r="B284" s="30">
        <v>5100</v>
      </c>
      <c r="C284" s="238" t="s">
        <v>270</v>
      </c>
      <c r="D284" s="239"/>
      <c r="E284" s="24"/>
    </row>
    <row r="285" spans="2:5" ht="18.75">
      <c r="B285" s="30">
        <v>5200</v>
      </c>
      <c r="C285" s="236" t="s">
        <v>271</v>
      </c>
      <c r="D285" s="237"/>
      <c r="E285" s="31">
        <f>SUM(E286:E292)</f>
        <v>0</v>
      </c>
    </row>
    <row r="286" spans="2:5" ht="18.75">
      <c r="B286" s="93"/>
      <c r="C286" s="22">
        <v>5201</v>
      </c>
      <c r="D286" s="68" t="s">
        <v>272</v>
      </c>
      <c r="E286" s="24"/>
    </row>
    <row r="287" spans="2:5" ht="18.75">
      <c r="B287" s="93"/>
      <c r="C287" s="25">
        <v>5202</v>
      </c>
      <c r="D287" s="38" t="s">
        <v>273</v>
      </c>
      <c r="E287" s="24"/>
    </row>
    <row r="288" spans="2:5" ht="23.25" customHeight="1">
      <c r="B288" s="93"/>
      <c r="C288" s="25">
        <v>5203</v>
      </c>
      <c r="D288" s="38" t="s">
        <v>274</v>
      </c>
      <c r="E288" s="24"/>
    </row>
    <row r="289" spans="2:5" ht="18.75">
      <c r="B289" s="93"/>
      <c r="C289" s="25">
        <v>5204</v>
      </c>
      <c r="D289" s="38" t="s">
        <v>275</v>
      </c>
      <c r="E289" s="24"/>
    </row>
    <row r="290" spans="2:5" ht="18.75">
      <c r="B290" s="93"/>
      <c r="C290" s="25">
        <v>5205</v>
      </c>
      <c r="D290" s="38" t="s">
        <v>276</v>
      </c>
      <c r="E290" s="24"/>
    </row>
    <row r="291" spans="2:5" ht="18.75">
      <c r="B291" s="93"/>
      <c r="C291" s="25">
        <v>5206</v>
      </c>
      <c r="D291" s="38" t="s">
        <v>277</v>
      </c>
      <c r="E291" s="24"/>
    </row>
    <row r="292" spans="2:5" ht="18.75">
      <c r="B292" s="93"/>
      <c r="C292" s="28">
        <v>5219</v>
      </c>
      <c r="D292" s="29" t="s">
        <v>278</v>
      </c>
      <c r="E292" s="24"/>
    </row>
    <row r="293" spans="2:5" ht="18.75">
      <c r="B293" s="30">
        <v>5300</v>
      </c>
      <c r="C293" s="226" t="s">
        <v>279</v>
      </c>
      <c r="D293" s="227"/>
      <c r="E293" s="31">
        <f>SUM(E294:E295)</f>
        <v>0</v>
      </c>
    </row>
    <row r="294" spans="2:5" ht="18.75">
      <c r="B294" s="93"/>
      <c r="C294" s="22">
        <v>5301</v>
      </c>
      <c r="D294" s="68" t="s">
        <v>280</v>
      </c>
      <c r="E294" s="24"/>
    </row>
    <row r="295" spans="2:5" ht="18.75">
      <c r="B295" s="93"/>
      <c r="C295" s="28">
        <v>5309</v>
      </c>
      <c r="D295" s="29" t="s">
        <v>281</v>
      </c>
      <c r="E295" s="24"/>
    </row>
    <row r="296" spans="2:5" ht="18.75">
      <c r="B296" s="30">
        <v>5400</v>
      </c>
      <c r="C296" s="238" t="s">
        <v>282</v>
      </c>
      <c r="D296" s="239"/>
      <c r="E296" s="24"/>
    </row>
    <row r="297" spans="2:5" ht="18.75">
      <c r="B297" s="30">
        <v>5500</v>
      </c>
      <c r="C297" s="236" t="s">
        <v>283</v>
      </c>
      <c r="D297" s="237"/>
      <c r="E297" s="31">
        <f>SUM(E298:E302)</f>
        <v>0</v>
      </c>
    </row>
    <row r="298" spans="2:5" ht="18.75">
      <c r="B298" s="93"/>
      <c r="C298" s="22">
        <v>5501</v>
      </c>
      <c r="D298" s="68" t="s">
        <v>284</v>
      </c>
      <c r="E298" s="24"/>
    </row>
    <row r="299" spans="2:5" ht="18.75">
      <c r="B299" s="93"/>
      <c r="C299" s="25">
        <v>5502</v>
      </c>
      <c r="D299" s="38" t="s">
        <v>285</v>
      </c>
      <c r="E299" s="24"/>
    </row>
    <row r="300" spans="2:5" ht="28.5" customHeight="1">
      <c r="B300" s="93"/>
      <c r="C300" s="25">
        <v>5503</v>
      </c>
      <c r="D300" s="26" t="s">
        <v>286</v>
      </c>
      <c r="E300" s="24"/>
    </row>
    <row r="301" spans="2:5" ht="18.75">
      <c r="B301" s="93"/>
      <c r="C301" s="25">
        <v>5504</v>
      </c>
      <c r="D301" s="38" t="s">
        <v>287</v>
      </c>
      <c r="E301" s="24"/>
    </row>
    <row r="302" spans="2:5" ht="18.75">
      <c r="B302" s="93"/>
      <c r="C302" s="28">
        <v>5509</v>
      </c>
      <c r="D302" s="29" t="s">
        <v>288</v>
      </c>
      <c r="E302" s="24"/>
    </row>
    <row r="303" spans="2:5" ht="32.25" customHeight="1">
      <c r="B303" s="30">
        <v>5700</v>
      </c>
      <c r="C303" s="232" t="s">
        <v>289</v>
      </c>
      <c r="D303" s="233"/>
      <c r="E303" s="31">
        <f>SUM(E304:E305)</f>
        <v>0</v>
      </c>
    </row>
    <row r="304" spans="2:5" ht="18.75">
      <c r="B304" s="93"/>
      <c r="C304" s="22">
        <v>5701</v>
      </c>
      <c r="D304" s="68" t="s">
        <v>290</v>
      </c>
      <c r="E304" s="24"/>
    </row>
    <row r="305" spans="2:5" ht="18.75">
      <c r="B305" s="93"/>
      <c r="C305" s="28">
        <v>5702</v>
      </c>
      <c r="D305" s="29" t="s">
        <v>291</v>
      </c>
      <c r="E305" s="24"/>
    </row>
    <row r="306" spans="2:5" ht="18.75">
      <c r="B306" s="93"/>
      <c r="C306" s="100"/>
      <c r="D306" s="90" t="s">
        <v>292</v>
      </c>
      <c r="E306" s="24"/>
    </row>
    <row r="307" spans="2:5" ht="18.75">
      <c r="B307" s="101">
        <v>98</v>
      </c>
      <c r="C307" s="267" t="s">
        <v>293</v>
      </c>
      <c r="D307" s="227"/>
      <c r="E307" s="24"/>
    </row>
    <row r="308" spans="2:5" ht="18.75">
      <c r="B308" s="102"/>
      <c r="C308" s="103" t="s">
        <v>294</v>
      </c>
      <c r="D308" s="79"/>
      <c r="E308" s="24"/>
    </row>
    <row r="309" spans="2:5" ht="18.75">
      <c r="B309" s="102"/>
      <c r="C309" s="104" t="s">
        <v>295</v>
      </c>
      <c r="D309" s="90"/>
      <c r="E309" s="24"/>
    </row>
    <row r="310" spans="2:5" ht="19.5" thickBot="1">
      <c r="B310" s="106"/>
      <c r="C310" s="107" t="s">
        <v>296</v>
      </c>
      <c r="D310" s="77"/>
      <c r="E310" s="278"/>
    </row>
    <row r="311" spans="2:5" ht="19.5" thickBot="1">
      <c r="B311" s="108"/>
      <c r="C311" s="57" t="s">
        <v>143</v>
      </c>
      <c r="D311" s="109" t="s">
        <v>431</v>
      </c>
      <c r="E311" s="110">
        <f>SUM(E155,E161,E167,E169,E170,E171,E172,E173,E192,E198,E202,E206,E212,E213,E217,E228,E236,E237,E246,E274,E278,E279,E280,E281,E284,E285,E293,E296,E297,E303)+E307+E168</f>
        <v>0</v>
      </c>
    </row>
    <row r="312" spans="2:4" ht="18.75">
      <c r="B312" s="60"/>
      <c r="C312" s="111"/>
      <c r="D312" s="112"/>
    </row>
    <row r="313" spans="1:5" ht="18.75">
      <c r="A313" s="4"/>
      <c r="C313" s="4"/>
      <c r="D313" s="5"/>
      <c r="E313" s="63"/>
    </row>
    <row r="314" ht="18.75">
      <c r="E314" s="63"/>
    </row>
    <row r="315" spans="2:9" ht="18.75">
      <c r="B315" s="204" t="str">
        <f>B6</f>
        <v>Разшифровка по параграфи на ЕБК на </v>
      </c>
      <c r="C315" s="204"/>
      <c r="D315" s="204"/>
      <c r="E315" s="204" t="str">
        <f>E6</f>
        <v> </v>
      </c>
      <c r="H315" s="4"/>
      <c r="I315" s="4"/>
    </row>
    <row r="316" spans="2:9" ht="18.75">
      <c r="B316" s="204" t="str">
        <f>B7</f>
        <v>СПАВКА ЗА ПРОСРОЧЕНИТЕ ВЗЕМАНИЯ И ЗАДЪЛЖЕНИЯ </v>
      </c>
      <c r="C316" s="6"/>
      <c r="D316" s="7"/>
      <c r="E316" s="63"/>
      <c r="H316" s="4"/>
      <c r="I316" s="4"/>
    </row>
    <row r="317" spans="3:9" ht="18.75">
      <c r="C317" s="4"/>
      <c r="D317" s="5"/>
      <c r="E317" s="210" t="str">
        <f>E8</f>
        <v>към:</v>
      </c>
      <c r="H317" s="4"/>
      <c r="I317" s="4"/>
    </row>
    <row r="318" spans="2:9" ht="38.25" customHeight="1">
      <c r="B318" s="217">
        <f>B9</f>
        <v>0</v>
      </c>
      <c r="C318" s="242"/>
      <c r="D318" s="242"/>
      <c r="E318" s="209">
        <f>+E9</f>
        <v>38077</v>
      </c>
      <c r="H318" s="214"/>
      <c r="I318" s="4"/>
    </row>
    <row r="319" spans="2:9" ht="18.75">
      <c r="B319" s="8" t="s">
        <v>16</v>
      </c>
      <c r="E319" s="63"/>
      <c r="H319" s="4"/>
      <c r="I319" s="4"/>
    </row>
    <row r="320" spans="2:9" ht="19.5" thickBot="1">
      <c r="B320" s="8"/>
      <c r="E320" s="63"/>
      <c r="H320" s="4"/>
      <c r="I320" s="4"/>
    </row>
    <row r="321" spans="2:5" ht="38.25" customHeight="1" thickBot="1" thickTop="1">
      <c r="B321" s="217">
        <f>B12</f>
        <v>0</v>
      </c>
      <c r="C321" s="242"/>
      <c r="D321" s="242"/>
      <c r="E321" s="65">
        <f>+E12</f>
        <v>0</v>
      </c>
    </row>
    <row r="322" spans="2:5" ht="19.5" thickTop="1">
      <c r="B322" s="8" t="s">
        <v>17</v>
      </c>
      <c r="E322" s="63"/>
    </row>
    <row r="323" spans="2:5" ht="18.75">
      <c r="B323" s="8"/>
      <c r="E323" s="63"/>
    </row>
    <row r="324" spans="3:5" ht="19.5" thickBot="1">
      <c r="C324" s="4"/>
      <c r="D324" s="5"/>
      <c r="E324" s="64" t="s">
        <v>18</v>
      </c>
    </row>
    <row r="325" spans="2:5" ht="19.5" thickBot="1">
      <c r="B325" s="11"/>
      <c r="C325" s="12"/>
      <c r="D325" s="212" t="s">
        <v>433</v>
      </c>
      <c r="E325" s="13" t="s">
        <v>422</v>
      </c>
    </row>
    <row r="326" spans="2:5" ht="19.5" thickBot="1">
      <c r="B326" s="14" t="s">
        <v>19</v>
      </c>
      <c r="C326" s="15" t="s">
        <v>20</v>
      </c>
      <c r="D326" s="213" t="s">
        <v>432</v>
      </c>
      <c r="E326" s="16"/>
    </row>
    <row r="327" spans="2:5" ht="21" thickBot="1">
      <c r="B327" s="17"/>
      <c r="C327" s="18"/>
      <c r="D327" s="19" t="s">
        <v>297</v>
      </c>
      <c r="E327" s="18"/>
    </row>
    <row r="328" spans="2:5" ht="33.75" customHeight="1">
      <c r="B328" s="20">
        <v>7000</v>
      </c>
      <c r="C328" s="266" t="s">
        <v>298</v>
      </c>
      <c r="D328" s="244"/>
      <c r="E328" s="122">
        <f>SUM(E329:E332)</f>
        <v>0</v>
      </c>
    </row>
    <row r="329" spans="2:5" ht="18.75">
      <c r="B329" s="93"/>
      <c r="C329" s="22">
        <v>7001</v>
      </c>
      <c r="D329" s="68" t="s">
        <v>299</v>
      </c>
      <c r="E329" s="118"/>
    </row>
    <row r="330" spans="2:5" ht="18.75">
      <c r="B330" s="93"/>
      <c r="C330" s="25">
        <v>7002</v>
      </c>
      <c r="D330" s="38" t="s">
        <v>300</v>
      </c>
      <c r="E330" s="118"/>
    </row>
    <row r="331" spans="2:5" ht="18.75">
      <c r="B331" s="93"/>
      <c r="C331" s="25">
        <v>7003</v>
      </c>
      <c r="D331" s="38" t="s">
        <v>301</v>
      </c>
      <c r="E331" s="118"/>
    </row>
    <row r="332" spans="2:5" ht="32.25">
      <c r="B332" s="93"/>
      <c r="C332" s="28">
        <v>7010</v>
      </c>
      <c r="D332" s="39" t="s">
        <v>302</v>
      </c>
      <c r="E332" s="118"/>
    </row>
    <row r="333" spans="2:5" ht="18.75">
      <c r="B333" s="30">
        <v>7100</v>
      </c>
      <c r="C333" s="226" t="s">
        <v>303</v>
      </c>
      <c r="D333" s="227"/>
      <c r="E333" s="119">
        <f>+E334+E335</f>
        <v>0</v>
      </c>
    </row>
    <row r="334" spans="2:5" ht="18.75">
      <c r="B334" s="93"/>
      <c r="C334" s="22">
        <v>7101</v>
      </c>
      <c r="D334" s="81" t="s">
        <v>304</v>
      </c>
      <c r="E334" s="118"/>
    </row>
    <row r="335" spans="2:5" ht="18.75">
      <c r="B335" s="93"/>
      <c r="C335" s="28">
        <v>7102</v>
      </c>
      <c r="D335" s="39" t="s">
        <v>305</v>
      </c>
      <c r="E335" s="118"/>
    </row>
    <row r="336" spans="2:5" ht="18.75">
      <c r="B336" s="30">
        <v>7200</v>
      </c>
      <c r="C336" s="226" t="s">
        <v>306</v>
      </c>
      <c r="D336" s="227"/>
      <c r="E336" s="119">
        <f>+E337+E338</f>
        <v>0</v>
      </c>
    </row>
    <row r="337" spans="2:5" ht="18.75">
      <c r="B337" s="93"/>
      <c r="C337" s="22">
        <v>7201</v>
      </c>
      <c r="D337" s="81" t="s">
        <v>307</v>
      </c>
      <c r="E337" s="118"/>
    </row>
    <row r="338" spans="2:5" ht="18.75">
      <c r="B338" s="93"/>
      <c r="C338" s="28">
        <v>7202</v>
      </c>
      <c r="D338" s="39" t="s">
        <v>308</v>
      </c>
      <c r="E338" s="118"/>
    </row>
    <row r="339" spans="2:5" ht="33" customHeight="1">
      <c r="B339" s="30">
        <v>7300</v>
      </c>
      <c r="C339" s="232" t="s">
        <v>309</v>
      </c>
      <c r="D339" s="233"/>
      <c r="E339" s="119">
        <f>SUM(E340:E348)</f>
        <v>0</v>
      </c>
    </row>
    <row r="340" spans="2:5" ht="18.75">
      <c r="B340" s="21"/>
      <c r="C340" s="22">
        <v>7320</v>
      </c>
      <c r="D340" s="84" t="s">
        <v>310</v>
      </c>
      <c r="E340" s="118"/>
    </row>
    <row r="341" spans="2:5" ht="18.75">
      <c r="B341" s="21"/>
      <c r="C341" s="69">
        <v>7361</v>
      </c>
      <c r="D341" s="85" t="s">
        <v>311</v>
      </c>
      <c r="E341" s="118"/>
    </row>
    <row r="342" spans="2:5" ht="31.5" customHeight="1">
      <c r="B342" s="21"/>
      <c r="C342" s="25">
        <v>7363</v>
      </c>
      <c r="D342" s="86" t="s">
        <v>312</v>
      </c>
      <c r="E342" s="118"/>
    </row>
    <row r="343" spans="2:5" ht="18.75">
      <c r="B343" s="21"/>
      <c r="C343" s="25">
        <v>7364</v>
      </c>
      <c r="D343" s="86" t="s">
        <v>313</v>
      </c>
      <c r="E343" s="118"/>
    </row>
    <row r="344" spans="2:5" ht="32.25">
      <c r="B344" s="21"/>
      <c r="C344" s="74">
        <v>7369</v>
      </c>
      <c r="D344" s="87" t="s">
        <v>314</v>
      </c>
      <c r="E344" s="118"/>
    </row>
    <row r="345" spans="2:5" ht="32.25">
      <c r="B345" s="21"/>
      <c r="C345" s="71">
        <v>7370</v>
      </c>
      <c r="D345" s="88" t="s">
        <v>315</v>
      </c>
      <c r="E345" s="118"/>
    </row>
    <row r="346" spans="2:5" ht="18.75">
      <c r="B346" s="21"/>
      <c r="C346" s="25">
        <v>7391</v>
      </c>
      <c r="D346" s="49" t="s">
        <v>316</v>
      </c>
      <c r="E346" s="118"/>
    </row>
    <row r="347" spans="2:5" ht="18.75">
      <c r="B347" s="21"/>
      <c r="C347" s="25">
        <v>7392</v>
      </c>
      <c r="D347" s="49" t="s">
        <v>317</v>
      </c>
      <c r="E347" s="118"/>
    </row>
    <row r="348" spans="2:5" ht="18.75">
      <c r="B348" s="21"/>
      <c r="C348" s="28">
        <v>7393</v>
      </c>
      <c r="D348" s="33" t="s">
        <v>318</v>
      </c>
      <c r="E348" s="118"/>
    </row>
    <row r="349" spans="2:5" ht="18.75">
      <c r="B349" s="30">
        <v>8000</v>
      </c>
      <c r="C349" s="228" t="s">
        <v>319</v>
      </c>
      <c r="D349" s="229"/>
      <c r="E349" s="119">
        <f>SUM(E350:E370)</f>
        <v>0</v>
      </c>
    </row>
    <row r="350" spans="2:5" ht="18.75">
      <c r="B350" s="121"/>
      <c r="C350" s="22">
        <v>8011</v>
      </c>
      <c r="D350" s="23" t="s">
        <v>320</v>
      </c>
      <c r="E350" s="118"/>
    </row>
    <row r="351" spans="2:5" ht="18.75">
      <c r="B351" s="121"/>
      <c r="C351" s="25">
        <v>8012</v>
      </c>
      <c r="D351" s="26" t="s">
        <v>321</v>
      </c>
      <c r="E351" s="118"/>
    </row>
    <row r="352" spans="2:5" ht="18.75">
      <c r="B352" s="121"/>
      <c r="C352" s="25">
        <v>8015</v>
      </c>
      <c r="D352" s="26" t="s">
        <v>322</v>
      </c>
      <c r="E352" s="118"/>
    </row>
    <row r="353" spans="2:5" ht="18.75">
      <c r="B353" s="121"/>
      <c r="C353" s="25">
        <v>8016</v>
      </c>
      <c r="D353" s="26" t="s">
        <v>323</v>
      </c>
      <c r="E353" s="118"/>
    </row>
    <row r="354" spans="2:5" ht="29.25" customHeight="1">
      <c r="B354" s="121"/>
      <c r="C354" s="25">
        <v>8017</v>
      </c>
      <c r="D354" s="26" t="s">
        <v>324</v>
      </c>
      <c r="E354" s="118"/>
    </row>
    <row r="355" spans="2:5" ht="18.75">
      <c r="B355" s="121"/>
      <c r="C355" s="74">
        <v>8018</v>
      </c>
      <c r="D355" s="95" t="s">
        <v>325</v>
      </c>
      <c r="E355" s="118"/>
    </row>
    <row r="356" spans="2:5" ht="18.75">
      <c r="B356" s="121"/>
      <c r="C356" s="69">
        <v>8031</v>
      </c>
      <c r="D356" s="70" t="s">
        <v>326</v>
      </c>
      <c r="E356" s="118"/>
    </row>
    <row r="357" spans="2:5" ht="18.75">
      <c r="B357" s="121"/>
      <c r="C357" s="25">
        <v>8032</v>
      </c>
      <c r="D357" s="26" t="s">
        <v>327</v>
      </c>
      <c r="E357" s="118"/>
    </row>
    <row r="358" spans="2:5" ht="18.75">
      <c r="B358" s="121"/>
      <c r="C358" s="25">
        <v>8033</v>
      </c>
      <c r="D358" s="26" t="s">
        <v>328</v>
      </c>
      <c r="E358" s="118"/>
    </row>
    <row r="359" spans="2:5" ht="18.75">
      <c r="B359" s="121"/>
      <c r="C359" s="25">
        <v>8034</v>
      </c>
      <c r="D359" s="26" t="s">
        <v>329</v>
      </c>
      <c r="E359" s="118"/>
    </row>
    <row r="360" spans="2:5" ht="18.75">
      <c r="B360" s="121"/>
      <c r="C360" s="25">
        <v>8035</v>
      </c>
      <c r="D360" s="26" t="s">
        <v>330</v>
      </c>
      <c r="E360" s="118"/>
    </row>
    <row r="361" spans="2:5" ht="18.75">
      <c r="B361" s="121"/>
      <c r="C361" s="25">
        <v>8036</v>
      </c>
      <c r="D361" s="26" t="s">
        <v>331</v>
      </c>
      <c r="E361" s="118"/>
    </row>
    <row r="362" spans="2:5" ht="32.25">
      <c r="B362" s="121"/>
      <c r="C362" s="25">
        <v>8037</v>
      </c>
      <c r="D362" s="49" t="s">
        <v>332</v>
      </c>
      <c r="E362" s="118"/>
    </row>
    <row r="363" spans="2:5" ht="32.25">
      <c r="B363" s="121"/>
      <c r="C363" s="74">
        <v>8038</v>
      </c>
      <c r="D363" s="76" t="s">
        <v>333</v>
      </c>
      <c r="E363" s="118"/>
    </row>
    <row r="364" spans="2:5" ht="32.25">
      <c r="B364" s="121"/>
      <c r="C364" s="69">
        <v>8051</v>
      </c>
      <c r="D364" s="70" t="s">
        <v>334</v>
      </c>
      <c r="E364" s="118"/>
    </row>
    <row r="365" spans="2:5" ht="32.25">
      <c r="B365" s="121"/>
      <c r="C365" s="25">
        <v>8052</v>
      </c>
      <c r="D365" s="26" t="s">
        <v>335</v>
      </c>
      <c r="E365" s="118"/>
    </row>
    <row r="366" spans="2:5" ht="32.25">
      <c r="B366" s="121"/>
      <c r="C366" s="25">
        <v>8057</v>
      </c>
      <c r="D366" s="26" t="s">
        <v>336</v>
      </c>
      <c r="E366" s="118"/>
    </row>
    <row r="367" spans="2:5" ht="32.25">
      <c r="B367" s="121"/>
      <c r="C367" s="74">
        <v>8058</v>
      </c>
      <c r="D367" s="95" t="s">
        <v>337</v>
      </c>
      <c r="E367" s="118"/>
    </row>
    <row r="368" spans="2:5" ht="18.75">
      <c r="B368" s="121"/>
      <c r="C368" s="71">
        <v>8080</v>
      </c>
      <c r="D368" s="124" t="s">
        <v>338</v>
      </c>
      <c r="E368" s="118"/>
    </row>
    <row r="369" spans="2:5" ht="18.75">
      <c r="B369" s="121"/>
      <c r="C369" s="25">
        <v>8097</v>
      </c>
      <c r="D369" s="49" t="s">
        <v>339</v>
      </c>
      <c r="E369" s="118"/>
    </row>
    <row r="370" spans="2:5" ht="18.75">
      <c r="B370" s="121"/>
      <c r="C370" s="28">
        <v>8098</v>
      </c>
      <c r="D370" s="37" t="s">
        <v>340</v>
      </c>
      <c r="E370" s="118"/>
    </row>
    <row r="371" spans="2:5" ht="33" customHeight="1">
      <c r="B371" s="30">
        <v>8100</v>
      </c>
      <c r="C371" s="234" t="s">
        <v>341</v>
      </c>
      <c r="D371" s="223"/>
      <c r="E371" s="119">
        <f>SUM(E372:E375)</f>
        <v>0</v>
      </c>
    </row>
    <row r="372" spans="2:5" ht="32.25">
      <c r="B372" s="21"/>
      <c r="C372" s="22">
        <v>8111</v>
      </c>
      <c r="D372" s="40" t="s">
        <v>342</v>
      </c>
      <c r="E372" s="118"/>
    </row>
    <row r="373" spans="2:5" ht="32.25">
      <c r="B373" s="21"/>
      <c r="C373" s="74">
        <v>8112</v>
      </c>
      <c r="D373" s="76" t="s">
        <v>343</v>
      </c>
      <c r="E373" s="118"/>
    </row>
    <row r="374" spans="2:5" ht="32.25">
      <c r="B374" s="30"/>
      <c r="C374" s="25">
        <v>8121</v>
      </c>
      <c r="D374" s="49" t="s">
        <v>344</v>
      </c>
      <c r="E374" s="118"/>
    </row>
    <row r="375" spans="2:5" ht="32.25">
      <c r="B375" s="21"/>
      <c r="C375" s="28">
        <v>8122</v>
      </c>
      <c r="D375" s="37" t="s">
        <v>345</v>
      </c>
      <c r="E375" s="118"/>
    </row>
    <row r="376" spans="2:5" ht="31.5" customHeight="1">
      <c r="B376" s="30">
        <v>8200</v>
      </c>
      <c r="C376" s="235" t="s">
        <v>346</v>
      </c>
      <c r="D376" s="225"/>
      <c r="E376" s="118"/>
    </row>
    <row r="377" spans="2:5" ht="18.75">
      <c r="B377" s="30">
        <v>8300</v>
      </c>
      <c r="C377" s="230" t="s">
        <v>347</v>
      </c>
      <c r="D377" s="231"/>
      <c r="E377" s="119">
        <f>SUM(E378:E381)</f>
        <v>0</v>
      </c>
    </row>
    <row r="378" spans="2:5" ht="18.75">
      <c r="B378" s="30"/>
      <c r="C378" s="22">
        <v>8311</v>
      </c>
      <c r="D378" s="40" t="s">
        <v>348</v>
      </c>
      <c r="E378" s="118"/>
    </row>
    <row r="379" spans="2:5" ht="18.75">
      <c r="B379" s="21"/>
      <c r="C379" s="74">
        <v>8312</v>
      </c>
      <c r="D379" s="76" t="s">
        <v>349</v>
      </c>
      <c r="E379" s="118"/>
    </row>
    <row r="380" spans="2:5" ht="31.5" customHeight="1">
      <c r="B380" s="21"/>
      <c r="C380" s="25">
        <v>8321</v>
      </c>
      <c r="D380" s="49" t="s">
        <v>350</v>
      </c>
      <c r="E380" s="118"/>
    </row>
    <row r="381" spans="2:5" ht="34.5" customHeight="1">
      <c r="B381" s="21"/>
      <c r="C381" s="28">
        <v>8322</v>
      </c>
      <c r="D381" s="37" t="s">
        <v>351</v>
      </c>
      <c r="E381" s="118"/>
    </row>
    <row r="382" spans="2:5" ht="18.75">
      <c r="B382" s="30">
        <v>8400</v>
      </c>
      <c r="C382" s="248" t="s">
        <v>352</v>
      </c>
      <c r="D382" s="249"/>
      <c r="E382" s="117">
        <f>+E383+E384</f>
        <v>0</v>
      </c>
    </row>
    <row r="383" spans="2:5" ht="18.75">
      <c r="B383" s="21"/>
      <c r="C383" s="22">
        <v>8410</v>
      </c>
      <c r="D383" s="40" t="s">
        <v>353</v>
      </c>
      <c r="E383" s="118"/>
    </row>
    <row r="384" spans="2:5" ht="19.5" customHeight="1">
      <c r="B384" s="21"/>
      <c r="C384" s="28">
        <v>8420</v>
      </c>
      <c r="D384" s="37" t="s">
        <v>354</v>
      </c>
      <c r="E384" s="118"/>
    </row>
    <row r="385" spans="2:5" ht="18.75">
      <c r="B385" s="30">
        <v>8500</v>
      </c>
      <c r="C385" s="228" t="s">
        <v>355</v>
      </c>
      <c r="D385" s="229"/>
      <c r="E385" s="119">
        <f>SUM(E386:E388)</f>
        <v>0</v>
      </c>
    </row>
    <row r="386" spans="2:5" ht="18.75">
      <c r="B386" s="21"/>
      <c r="C386" s="22">
        <v>8501</v>
      </c>
      <c r="D386" s="23" t="s">
        <v>356</v>
      </c>
      <c r="E386" s="118"/>
    </row>
    <row r="387" spans="2:5" ht="18.75">
      <c r="B387" s="21"/>
      <c r="C387" s="25">
        <v>8502</v>
      </c>
      <c r="D387" s="26" t="s">
        <v>357</v>
      </c>
      <c r="E387" s="118"/>
    </row>
    <row r="388" spans="2:5" ht="18.75">
      <c r="B388" s="21"/>
      <c r="C388" s="28">
        <v>8504</v>
      </c>
      <c r="D388" s="37" t="s">
        <v>358</v>
      </c>
      <c r="E388" s="118"/>
    </row>
    <row r="389" spans="2:5" ht="18.75">
      <c r="B389" s="30">
        <v>8600</v>
      </c>
      <c r="C389" s="228" t="s">
        <v>359</v>
      </c>
      <c r="D389" s="229"/>
      <c r="E389" s="119">
        <f>SUM(E390:E394)</f>
        <v>0</v>
      </c>
    </row>
    <row r="390" spans="2:5" ht="18.75">
      <c r="B390" s="21"/>
      <c r="C390" s="22">
        <v>8611</v>
      </c>
      <c r="D390" s="23" t="s">
        <v>360</v>
      </c>
      <c r="E390" s="118"/>
    </row>
    <row r="391" spans="2:5" ht="18.75">
      <c r="B391" s="21"/>
      <c r="C391" s="69">
        <v>8621</v>
      </c>
      <c r="D391" s="70" t="s">
        <v>361</v>
      </c>
      <c r="E391" s="118"/>
    </row>
    <row r="392" spans="2:5" ht="32.25">
      <c r="B392" s="21"/>
      <c r="C392" s="25">
        <v>8623</v>
      </c>
      <c r="D392" s="26" t="s">
        <v>362</v>
      </c>
      <c r="E392" s="118"/>
    </row>
    <row r="393" spans="2:5" ht="18.75">
      <c r="B393" s="21"/>
      <c r="C393" s="125">
        <v>8630</v>
      </c>
      <c r="D393" s="126" t="s">
        <v>363</v>
      </c>
      <c r="E393" s="118"/>
    </row>
    <row r="394" spans="2:5" ht="18.75">
      <c r="B394" s="21"/>
      <c r="C394" s="127">
        <v>8640</v>
      </c>
      <c r="D394" s="128" t="s">
        <v>364</v>
      </c>
      <c r="E394" s="118"/>
    </row>
    <row r="395" spans="2:5" ht="18.75">
      <c r="B395" s="30">
        <v>8700</v>
      </c>
      <c r="C395" s="228" t="s">
        <v>365</v>
      </c>
      <c r="D395" s="229"/>
      <c r="E395" s="119">
        <f>E396</f>
        <v>0</v>
      </c>
    </row>
    <row r="396" spans="2:5" ht="28.5" customHeight="1">
      <c r="B396" s="21"/>
      <c r="C396" s="129">
        <v>8710</v>
      </c>
      <c r="D396" s="130" t="s">
        <v>366</v>
      </c>
      <c r="E396" s="118"/>
    </row>
    <row r="397" spans="2:5" ht="33.75" customHeight="1">
      <c r="B397" s="30">
        <v>8800</v>
      </c>
      <c r="C397" s="234" t="s">
        <v>367</v>
      </c>
      <c r="D397" s="223"/>
      <c r="E397" s="119">
        <f>SUM(E398:E400)</f>
        <v>0</v>
      </c>
    </row>
    <row r="398" spans="2:5" ht="18.75">
      <c r="B398" s="21"/>
      <c r="C398" s="22">
        <v>8801</v>
      </c>
      <c r="D398" s="23" t="s">
        <v>368</v>
      </c>
      <c r="E398" s="118"/>
    </row>
    <row r="399" spans="2:5" ht="32.25">
      <c r="B399" s="21"/>
      <c r="C399" s="25">
        <v>8802</v>
      </c>
      <c r="D399" s="26" t="s">
        <v>369</v>
      </c>
      <c r="E399" s="118"/>
    </row>
    <row r="400" spans="2:5" ht="32.25">
      <c r="B400" s="21"/>
      <c r="C400" s="28">
        <v>8803</v>
      </c>
      <c r="D400" s="33" t="s">
        <v>370</v>
      </c>
      <c r="E400" s="118"/>
    </row>
    <row r="401" spans="2:5" ht="30.75" customHeight="1">
      <c r="B401" s="30">
        <v>8900</v>
      </c>
      <c r="C401" s="274" t="s">
        <v>0</v>
      </c>
      <c r="D401" s="275"/>
      <c r="E401" s="119">
        <f>SUM(E402:E404)</f>
        <v>0</v>
      </c>
    </row>
    <row r="402" spans="2:5" ht="32.25">
      <c r="B402" s="27"/>
      <c r="C402" s="22">
        <v>8901</v>
      </c>
      <c r="D402" s="23" t="s">
        <v>1</v>
      </c>
      <c r="E402" s="131"/>
    </row>
    <row r="403" spans="2:5" ht="32.25">
      <c r="B403" s="27"/>
      <c r="C403" s="25">
        <v>8902</v>
      </c>
      <c r="D403" s="26" t="s">
        <v>371</v>
      </c>
      <c r="E403" s="131"/>
    </row>
    <row r="404" spans="2:5" ht="32.25">
      <c r="B404" s="27"/>
      <c r="C404" s="28">
        <v>8903</v>
      </c>
      <c r="D404" s="33" t="s">
        <v>372</v>
      </c>
      <c r="E404" s="131"/>
    </row>
    <row r="405" spans="2:5" ht="18.75">
      <c r="B405" s="30">
        <v>9000</v>
      </c>
      <c r="C405" s="254" t="s">
        <v>373</v>
      </c>
      <c r="D405" s="255"/>
      <c r="E405" s="131"/>
    </row>
    <row r="406" spans="2:5" ht="33" customHeight="1">
      <c r="B406" s="30">
        <v>9100</v>
      </c>
      <c r="C406" s="276" t="s">
        <v>374</v>
      </c>
      <c r="D406" s="277"/>
      <c r="E406" s="119">
        <f>SUM(E407:E410)</f>
        <v>0</v>
      </c>
    </row>
    <row r="407" spans="2:5" ht="18.75">
      <c r="B407" s="21"/>
      <c r="C407" s="22">
        <v>9111</v>
      </c>
      <c r="D407" s="40" t="s">
        <v>375</v>
      </c>
      <c r="E407" s="131"/>
    </row>
    <row r="408" spans="2:5" ht="18.75">
      <c r="B408" s="21"/>
      <c r="C408" s="25">
        <v>9112</v>
      </c>
      <c r="D408" s="49" t="s">
        <v>376</v>
      </c>
      <c r="E408" s="131"/>
    </row>
    <row r="409" spans="2:5" ht="18.75">
      <c r="B409" s="21"/>
      <c r="C409" s="25">
        <v>9121</v>
      </c>
      <c r="D409" s="49" t="s">
        <v>377</v>
      </c>
      <c r="E409" s="118"/>
    </row>
    <row r="410" spans="2:5" ht="18.75">
      <c r="B410" s="21"/>
      <c r="C410" s="28">
        <v>9122</v>
      </c>
      <c r="D410" s="37" t="s">
        <v>378</v>
      </c>
      <c r="E410" s="118"/>
    </row>
    <row r="411" spans="2:5" ht="31.5" customHeight="1">
      <c r="B411" s="30">
        <v>9200</v>
      </c>
      <c r="C411" s="222" t="s">
        <v>379</v>
      </c>
      <c r="D411" s="223"/>
      <c r="E411" s="118">
        <f>+E412+E413</f>
        <v>0</v>
      </c>
    </row>
    <row r="412" spans="2:5" ht="18.75">
      <c r="B412" s="21"/>
      <c r="C412" s="22">
        <v>9201</v>
      </c>
      <c r="D412" s="23" t="s">
        <v>380</v>
      </c>
      <c r="E412" s="118"/>
    </row>
    <row r="413" spans="1:5" ht="18.75">
      <c r="A413" s="4"/>
      <c r="B413" s="21"/>
      <c r="C413" s="28">
        <v>9202</v>
      </c>
      <c r="D413" s="33" t="s">
        <v>381</v>
      </c>
      <c r="E413" s="118"/>
    </row>
    <row r="414" spans="1:5" ht="18.75">
      <c r="A414" s="4"/>
      <c r="B414" s="30">
        <v>9300</v>
      </c>
      <c r="C414" s="228" t="s">
        <v>382</v>
      </c>
      <c r="D414" s="229"/>
      <c r="E414" s="119">
        <f>SUM(E415:E418)</f>
        <v>0</v>
      </c>
    </row>
    <row r="415" spans="1:5" ht="30.75" customHeight="1">
      <c r="A415" s="4"/>
      <c r="B415" s="21"/>
      <c r="C415" s="22">
        <v>9310</v>
      </c>
      <c r="D415" s="40" t="s">
        <v>383</v>
      </c>
      <c r="E415" s="118"/>
    </row>
    <row r="416" spans="1:5" ht="32.25">
      <c r="A416" s="4"/>
      <c r="B416" s="21"/>
      <c r="C416" s="25">
        <v>9320</v>
      </c>
      <c r="D416" s="26" t="s">
        <v>384</v>
      </c>
      <c r="E416" s="118"/>
    </row>
    <row r="417" spans="1:5" ht="32.25">
      <c r="A417" s="4"/>
      <c r="B417" s="21"/>
      <c r="C417" s="25">
        <v>9330</v>
      </c>
      <c r="D417" s="26" t="s">
        <v>2</v>
      </c>
      <c r="E417" s="118"/>
    </row>
    <row r="418" spans="1:5" ht="18.75">
      <c r="A418" s="4"/>
      <c r="B418" s="21"/>
      <c r="C418" s="28">
        <v>9339</v>
      </c>
      <c r="D418" s="37" t="s">
        <v>385</v>
      </c>
      <c r="E418" s="118"/>
    </row>
    <row r="419" spans="1:5" ht="18.75">
      <c r="A419" s="4"/>
      <c r="B419" s="30">
        <v>9500</v>
      </c>
      <c r="C419" s="228" t="s">
        <v>386</v>
      </c>
      <c r="D419" s="229"/>
      <c r="E419" s="119">
        <f>SUM(E420:E437)</f>
        <v>0</v>
      </c>
    </row>
    <row r="420" spans="1:5" ht="18.75">
      <c r="A420" s="4"/>
      <c r="B420" s="21"/>
      <c r="C420" s="22">
        <v>9501</v>
      </c>
      <c r="D420" s="40" t="s">
        <v>387</v>
      </c>
      <c r="E420" s="118"/>
    </row>
    <row r="421" spans="1:5" ht="34.5" customHeight="1">
      <c r="A421" s="4"/>
      <c r="B421" s="21"/>
      <c r="C421" s="25">
        <v>9502</v>
      </c>
      <c r="D421" s="49" t="s">
        <v>388</v>
      </c>
      <c r="E421" s="118"/>
    </row>
    <row r="422" spans="1:5" ht="18.75">
      <c r="A422" s="4"/>
      <c r="B422" s="21"/>
      <c r="C422" s="25">
        <v>9503</v>
      </c>
      <c r="D422" s="49" t="s">
        <v>389</v>
      </c>
      <c r="E422" s="118"/>
    </row>
    <row r="423" spans="1:5" ht="32.25">
      <c r="A423" s="4"/>
      <c r="B423" s="21"/>
      <c r="C423" s="25">
        <v>9504</v>
      </c>
      <c r="D423" s="49" t="s">
        <v>390</v>
      </c>
      <c r="E423" s="118"/>
    </row>
    <row r="424" spans="1:5" ht="18.75">
      <c r="A424" s="4"/>
      <c r="B424" s="21"/>
      <c r="C424" s="25">
        <v>9505</v>
      </c>
      <c r="D424" s="49" t="s">
        <v>391</v>
      </c>
      <c r="E424" s="118"/>
    </row>
    <row r="425" spans="1:5" ht="18.75">
      <c r="A425" s="4"/>
      <c r="B425" s="21"/>
      <c r="C425" s="25">
        <v>9506</v>
      </c>
      <c r="D425" s="49" t="s">
        <v>392</v>
      </c>
      <c r="E425" s="118"/>
    </row>
    <row r="426" spans="1:5" ht="18.75">
      <c r="A426" s="4"/>
      <c r="B426" s="21"/>
      <c r="C426" s="25">
        <v>9507</v>
      </c>
      <c r="D426" s="49" t="s">
        <v>393</v>
      </c>
      <c r="E426" s="118"/>
    </row>
    <row r="427" spans="1:5" ht="32.25">
      <c r="A427" s="4"/>
      <c r="B427" s="21"/>
      <c r="C427" s="25">
        <v>9508</v>
      </c>
      <c r="D427" s="49" t="s">
        <v>394</v>
      </c>
      <c r="E427" s="118"/>
    </row>
    <row r="428" spans="1:5" ht="18.75">
      <c r="A428" s="4"/>
      <c r="B428" s="21"/>
      <c r="C428" s="25">
        <v>9509</v>
      </c>
      <c r="D428" s="49" t="s">
        <v>395</v>
      </c>
      <c r="E428" s="118"/>
    </row>
    <row r="429" spans="1:5" ht="32.25">
      <c r="A429" s="4"/>
      <c r="B429" s="21"/>
      <c r="C429" s="25">
        <v>9510</v>
      </c>
      <c r="D429" s="49" t="s">
        <v>396</v>
      </c>
      <c r="E429" s="118"/>
    </row>
    <row r="430" spans="1:5" ht="18.75">
      <c r="A430" s="4"/>
      <c r="B430" s="21"/>
      <c r="C430" s="25">
        <v>9511</v>
      </c>
      <c r="D430" s="49" t="s">
        <v>397</v>
      </c>
      <c r="E430" s="118"/>
    </row>
    <row r="431" spans="1:5" ht="18.75">
      <c r="A431" s="4"/>
      <c r="B431" s="21"/>
      <c r="C431" s="25">
        <v>9512</v>
      </c>
      <c r="D431" s="49" t="s">
        <v>398</v>
      </c>
      <c r="E431" s="118"/>
    </row>
    <row r="432" spans="1:5" ht="18.75">
      <c r="A432" s="4"/>
      <c r="B432" s="21"/>
      <c r="C432" s="25">
        <v>9513</v>
      </c>
      <c r="D432" s="26" t="s">
        <v>399</v>
      </c>
      <c r="E432" s="118"/>
    </row>
    <row r="433" spans="1:5" ht="32.25">
      <c r="A433" s="4"/>
      <c r="B433" s="21"/>
      <c r="C433" s="97">
        <v>9514</v>
      </c>
      <c r="D433" s="98" t="s">
        <v>400</v>
      </c>
      <c r="E433" s="118"/>
    </row>
    <row r="434" spans="1:5" ht="32.25">
      <c r="A434" s="4"/>
      <c r="B434" s="21"/>
      <c r="C434" s="25">
        <v>9521</v>
      </c>
      <c r="D434" s="49" t="s">
        <v>401</v>
      </c>
      <c r="E434" s="118"/>
    </row>
    <row r="435" spans="1:5" ht="18.75">
      <c r="A435" s="4"/>
      <c r="B435" s="21"/>
      <c r="C435" s="25">
        <v>9522</v>
      </c>
      <c r="D435" s="198" t="s">
        <v>3</v>
      </c>
      <c r="E435" s="118"/>
    </row>
    <row r="436" spans="1:5" ht="18.75">
      <c r="A436" s="4"/>
      <c r="B436" s="21"/>
      <c r="C436" s="25">
        <v>9528</v>
      </c>
      <c r="D436" s="198" t="s">
        <v>4</v>
      </c>
      <c r="E436" s="118"/>
    </row>
    <row r="437" spans="1:5" ht="32.25">
      <c r="A437" s="4"/>
      <c r="B437" s="21"/>
      <c r="C437" s="28">
        <v>9529</v>
      </c>
      <c r="D437" s="37" t="s">
        <v>402</v>
      </c>
      <c r="E437" s="118"/>
    </row>
    <row r="438" spans="1:5" ht="36.75" customHeight="1">
      <c r="A438" s="4"/>
      <c r="B438" s="30">
        <v>9600</v>
      </c>
      <c r="C438" s="224" t="s">
        <v>403</v>
      </c>
      <c r="D438" s="225"/>
      <c r="E438" s="118"/>
    </row>
    <row r="439" spans="1:5" ht="35.25" customHeight="1">
      <c r="A439" s="4"/>
      <c r="B439" s="30">
        <v>9800</v>
      </c>
      <c r="C439" s="269" t="s">
        <v>404</v>
      </c>
      <c r="D439" s="270"/>
      <c r="E439" s="119">
        <f>SUM(E440:E445)</f>
        <v>0</v>
      </c>
    </row>
    <row r="440" spans="1:5" ht="32.25">
      <c r="A440" s="4"/>
      <c r="B440" s="93"/>
      <c r="C440" s="22">
        <v>9810</v>
      </c>
      <c r="D440" s="40" t="s">
        <v>5</v>
      </c>
      <c r="E440" s="118"/>
    </row>
    <row r="441" spans="1:5" ht="32.25">
      <c r="A441" s="4"/>
      <c r="B441" s="93"/>
      <c r="C441" s="25">
        <v>9820</v>
      </c>
      <c r="D441" s="26" t="s">
        <v>6</v>
      </c>
      <c r="E441" s="118"/>
    </row>
    <row r="442" spans="1:5" ht="18.75">
      <c r="A442" s="4"/>
      <c r="B442" s="93"/>
      <c r="C442" s="25">
        <v>9830</v>
      </c>
      <c r="D442" s="26" t="s">
        <v>7</v>
      </c>
      <c r="E442" s="118"/>
    </row>
    <row r="443" spans="1:5" ht="32.25">
      <c r="A443" s="120"/>
      <c r="B443" s="93"/>
      <c r="C443" s="25">
        <v>9840</v>
      </c>
      <c r="D443" s="49" t="s">
        <v>8</v>
      </c>
      <c r="E443" s="118"/>
    </row>
    <row r="444" spans="2:5" ht="32.25">
      <c r="B444" s="93"/>
      <c r="C444" s="25">
        <v>9850</v>
      </c>
      <c r="D444" s="26" t="s">
        <v>9</v>
      </c>
      <c r="E444" s="118"/>
    </row>
    <row r="445" spans="2:5" ht="34.5" customHeight="1" thickBot="1">
      <c r="B445" s="132"/>
      <c r="C445" s="28">
        <v>9890</v>
      </c>
      <c r="D445" s="33" t="s">
        <v>405</v>
      </c>
      <c r="E445" s="133"/>
    </row>
    <row r="446" spans="2:5" ht="19.5" thickBot="1">
      <c r="B446" s="134"/>
      <c r="C446" s="123" t="s">
        <v>143</v>
      </c>
      <c r="D446" s="215" t="s">
        <v>434</v>
      </c>
      <c r="E446" s="135">
        <f>SUM(E328,E333,E336,E339,E349,E371,E376,E377,E382,E385,E389,E395,E397,E401,E405,E406,E411,E414,E419,E438,E439)</f>
        <v>0</v>
      </c>
    </row>
    <row r="447" spans="2:5" ht="18.75">
      <c r="B447" s="47"/>
      <c r="C447" s="47"/>
      <c r="D447" s="112"/>
      <c r="E447" s="47"/>
    </row>
    <row r="448" spans="2:5" ht="18.75">
      <c r="B448" s="47"/>
      <c r="C448" s="47"/>
      <c r="D448" s="112"/>
      <c r="E448" s="47"/>
    </row>
    <row r="449" spans="2:5" ht="20.25">
      <c r="B449" s="136" t="s">
        <v>406</v>
      </c>
      <c r="C449" s="137"/>
      <c r="D449" s="138"/>
      <c r="E449" s="139"/>
    </row>
    <row r="450" spans="2:5" ht="20.25">
      <c r="B450" s="140"/>
      <c r="C450" s="140"/>
      <c r="D450" s="138"/>
      <c r="E450" s="141"/>
    </row>
    <row r="451" spans="2:5" ht="20.25">
      <c r="B451" s="136" t="s">
        <v>407</v>
      </c>
      <c r="C451" s="137"/>
      <c r="D451" s="138"/>
      <c r="E451" s="139"/>
    </row>
    <row r="452" spans="2:5" ht="20.25">
      <c r="B452" s="136"/>
      <c r="C452" s="137"/>
      <c r="D452" s="138"/>
      <c r="E452" s="139"/>
    </row>
    <row r="453" spans="2:5" ht="20.25">
      <c r="B453" s="142" t="s">
        <v>408</v>
      </c>
      <c r="C453" s="137"/>
      <c r="D453" s="138"/>
      <c r="E453" s="139"/>
    </row>
    <row r="454" spans="1:5" ht="20.25">
      <c r="A454" s="4"/>
      <c r="B454" s="143"/>
      <c r="C454" s="143"/>
      <c r="D454" s="144"/>
      <c r="E454" s="145"/>
    </row>
    <row r="455" spans="1:5" s="3" customFormat="1" ht="39.75" customHeight="1">
      <c r="A455" s="146"/>
      <c r="B455" s="147"/>
      <c r="C455" s="147"/>
      <c r="D455" s="148"/>
      <c r="E455" s="147"/>
    </row>
    <row r="456" spans="1:5" s="3" customFormat="1" ht="18.75">
      <c r="A456" s="146"/>
      <c r="B456" s="1"/>
      <c r="C456" s="1"/>
      <c r="D456" s="2"/>
      <c r="E456" s="63"/>
    </row>
    <row r="457" spans="2:5" s="4" customFormat="1" ht="18.75">
      <c r="B457" s="179"/>
      <c r="C457" s="173"/>
      <c r="D457" s="38"/>
      <c r="E457" s="62"/>
    </row>
    <row r="458" spans="2:5" s="4" customFormat="1" ht="29.25" customHeight="1">
      <c r="B458" s="53"/>
      <c r="C458" s="264"/>
      <c r="D458" s="268"/>
      <c r="E458" s="105"/>
    </row>
    <row r="459" spans="2:5" s="4" customFormat="1" ht="18.75">
      <c r="B459" s="179"/>
      <c r="C459" s="173"/>
      <c r="D459" s="38"/>
      <c r="E459" s="62"/>
    </row>
    <row r="460" spans="2:5" s="4" customFormat="1" ht="18.75">
      <c r="B460" s="179"/>
      <c r="C460" s="173"/>
      <c r="D460" s="38"/>
      <c r="E460" s="62"/>
    </row>
    <row r="461" spans="2:5" s="4" customFormat="1" ht="18.75">
      <c r="B461" s="179"/>
      <c r="C461" s="100"/>
      <c r="D461" s="90"/>
      <c r="E461" s="105"/>
    </row>
    <row r="462" spans="2:5" s="4" customFormat="1" ht="18.75">
      <c r="B462" s="181"/>
      <c r="C462" s="89"/>
      <c r="D462" s="90"/>
      <c r="E462" s="62"/>
    </row>
    <row r="463" spans="2:5" s="4" customFormat="1" ht="18.75">
      <c r="B463" s="181"/>
      <c r="C463" s="89"/>
      <c r="D463" s="90"/>
      <c r="E463" s="105"/>
    </row>
    <row r="464" spans="2:5" s="4" customFormat="1" ht="18.75">
      <c r="B464" s="181"/>
      <c r="C464" s="182"/>
      <c r="D464" s="90"/>
      <c r="E464" s="105"/>
    </row>
    <row r="465" spans="2:5" s="4" customFormat="1" ht="18.75">
      <c r="B465" s="181"/>
      <c r="C465" s="182"/>
      <c r="D465" s="90"/>
      <c r="E465" s="105"/>
    </row>
    <row r="466" spans="2:5" s="4" customFormat="1" ht="18.75">
      <c r="B466" s="183"/>
      <c r="C466" s="184"/>
      <c r="D466" s="185"/>
      <c r="E466" s="105"/>
    </row>
    <row r="467" spans="2:4" s="4" customFormat="1" ht="18.75">
      <c r="B467" s="60"/>
      <c r="C467" s="111"/>
      <c r="D467" s="186"/>
    </row>
    <row r="468" spans="2:5" s="4" customFormat="1" ht="18.75">
      <c r="B468" s="113"/>
      <c r="C468" s="114"/>
      <c r="D468" s="115"/>
      <c r="E468" s="116"/>
    </row>
    <row r="469" spans="4:5" s="4" customFormat="1" ht="18.75">
      <c r="D469" s="5"/>
      <c r="E469" s="116"/>
    </row>
    <row r="470" spans="2:5" s="4" customFormat="1" ht="20.25">
      <c r="B470" s="155"/>
      <c r="C470" s="113"/>
      <c r="D470" s="150"/>
      <c r="E470" s="116"/>
    </row>
    <row r="471" spans="4:5" s="4" customFormat="1" ht="18.75">
      <c r="D471" s="5"/>
      <c r="E471" s="113"/>
    </row>
    <row r="472" spans="2:5" s="4" customFormat="1" ht="20.25">
      <c r="B472" s="156"/>
      <c r="D472" s="5"/>
      <c r="E472" s="187"/>
    </row>
    <row r="473" spans="2:5" s="4" customFormat="1" ht="18.75">
      <c r="B473" s="158"/>
      <c r="D473" s="5"/>
      <c r="E473" s="116"/>
    </row>
    <row r="474" spans="2:5" s="4" customFormat="1" ht="18.75">
      <c r="B474" s="158"/>
      <c r="D474" s="5"/>
      <c r="E474" s="116"/>
    </row>
    <row r="475" spans="2:5" s="4" customFormat="1" ht="20.25">
      <c r="B475" s="156"/>
      <c r="D475" s="5"/>
      <c r="E475" s="188"/>
    </row>
    <row r="476" spans="2:5" s="4" customFormat="1" ht="18.75">
      <c r="B476" s="158"/>
      <c r="D476" s="5"/>
      <c r="E476" s="116"/>
    </row>
    <row r="477" spans="2:5" s="4" customFormat="1" ht="18.75">
      <c r="B477" s="158"/>
      <c r="D477" s="5"/>
      <c r="E477" s="116"/>
    </row>
    <row r="478" spans="2:5" s="4" customFormat="1" ht="18.75">
      <c r="B478" s="113"/>
      <c r="C478" s="149"/>
      <c r="D478" s="150"/>
      <c r="E478" s="116"/>
    </row>
    <row r="479" spans="2:5" s="4" customFormat="1" ht="18.75">
      <c r="B479" s="113"/>
      <c r="C479" s="114"/>
      <c r="D479" s="115"/>
      <c r="E479" s="116"/>
    </row>
    <row r="480" spans="2:5" s="4" customFormat="1" ht="18.75">
      <c r="B480" s="113"/>
      <c r="C480" s="113"/>
      <c r="D480" s="5"/>
      <c r="E480" s="157"/>
    </row>
    <row r="481" spans="2:5" s="4" customFormat="1" ht="18.75">
      <c r="B481" s="113"/>
      <c r="C481" s="113"/>
      <c r="D481" s="5"/>
      <c r="E481" s="189"/>
    </row>
    <row r="482" spans="2:5" s="4" customFormat="1" ht="18.75">
      <c r="B482" s="113"/>
      <c r="C482" s="113"/>
      <c r="D482" s="5"/>
      <c r="E482" s="189"/>
    </row>
    <row r="483" spans="2:5" s="4" customFormat="1" ht="18.75">
      <c r="B483" s="113"/>
      <c r="C483" s="113"/>
      <c r="D483" s="5"/>
      <c r="E483" s="189"/>
    </row>
    <row r="484" spans="2:5" s="4" customFormat="1" ht="18.75">
      <c r="B484" s="113"/>
      <c r="C484" s="113"/>
      <c r="D484" s="5"/>
      <c r="E484" s="189"/>
    </row>
    <row r="485" spans="2:5" s="4" customFormat="1" ht="18.75">
      <c r="B485" s="113"/>
      <c r="C485" s="113"/>
      <c r="D485" s="5"/>
      <c r="E485" s="189"/>
    </row>
    <row r="486" spans="2:5" s="4" customFormat="1" ht="18.75">
      <c r="B486" s="113"/>
      <c r="C486" s="113"/>
      <c r="D486" s="5"/>
      <c r="E486" s="189"/>
    </row>
    <row r="487" spans="2:5" s="4" customFormat="1" ht="20.25" customHeight="1">
      <c r="B487" s="113"/>
      <c r="C487" s="113"/>
      <c r="D487" s="5"/>
      <c r="E487" s="62"/>
    </row>
    <row r="488" spans="2:5" s="4" customFormat="1" ht="18.75">
      <c r="B488" s="113"/>
      <c r="C488" s="113"/>
      <c r="D488" s="5"/>
      <c r="E488" s="62"/>
    </row>
    <row r="489" spans="2:5" s="4" customFormat="1" ht="18.75">
      <c r="B489" s="113"/>
      <c r="C489" s="113"/>
      <c r="D489" s="5"/>
      <c r="E489" s="62"/>
    </row>
    <row r="490" spans="2:5" s="4" customFormat="1" ht="18.75">
      <c r="B490" s="113"/>
      <c r="C490" s="113"/>
      <c r="D490" s="5"/>
      <c r="E490" s="189"/>
    </row>
    <row r="491" spans="2:5" s="4" customFormat="1" ht="18.75">
      <c r="B491" s="113"/>
      <c r="C491" s="113"/>
      <c r="D491" s="5"/>
      <c r="E491" s="189"/>
    </row>
    <row r="492" spans="2:5" s="4" customFormat="1" ht="18.75">
      <c r="B492" s="113"/>
      <c r="C492" s="113"/>
      <c r="D492" s="5"/>
      <c r="E492" s="189"/>
    </row>
    <row r="493" spans="2:5" s="4" customFormat="1" ht="18.75">
      <c r="B493" s="113"/>
      <c r="C493" s="113"/>
      <c r="D493" s="5"/>
      <c r="E493" s="189"/>
    </row>
    <row r="494" spans="1:5" s="4" customFormat="1" ht="18.75">
      <c r="A494" s="120"/>
      <c r="B494" s="113"/>
      <c r="C494" s="113"/>
      <c r="D494" s="5"/>
      <c r="E494" s="189"/>
    </row>
    <row r="495" spans="2:5" s="4" customFormat="1" ht="18.75">
      <c r="B495" s="113"/>
      <c r="C495" s="113"/>
      <c r="D495" s="5"/>
      <c r="E495" s="189"/>
    </row>
    <row r="496" spans="2:5" s="4" customFormat="1" ht="18.75">
      <c r="B496" s="113"/>
      <c r="C496" s="113"/>
      <c r="D496" s="5"/>
      <c r="E496" s="189"/>
    </row>
    <row r="497" spans="2:5" s="4" customFormat="1" ht="18.75">
      <c r="B497" s="113"/>
      <c r="C497" s="113"/>
      <c r="D497" s="5"/>
      <c r="E497" s="189"/>
    </row>
    <row r="498" spans="2:5" s="4" customFormat="1" ht="18.75">
      <c r="B498" s="113"/>
      <c r="C498" s="113"/>
      <c r="D498" s="5"/>
      <c r="E498" s="189"/>
    </row>
    <row r="499" spans="2:5" s="4" customFormat="1" ht="18.75">
      <c r="B499" s="113"/>
      <c r="C499" s="113"/>
      <c r="D499" s="5"/>
      <c r="E499" s="189"/>
    </row>
    <row r="500" spans="2:5" s="4" customFormat="1" ht="18.75">
      <c r="B500" s="113"/>
      <c r="C500" s="113"/>
      <c r="D500" s="5"/>
      <c r="E500" s="189"/>
    </row>
    <row r="501" spans="2:5" s="4" customFormat="1" ht="18.75">
      <c r="B501" s="113"/>
      <c r="C501" s="113"/>
      <c r="D501" s="5"/>
      <c r="E501" s="189"/>
    </row>
    <row r="502" spans="2:5" s="4" customFormat="1" ht="18.75">
      <c r="B502" s="113"/>
      <c r="C502" s="113"/>
      <c r="D502" s="5"/>
      <c r="E502" s="189"/>
    </row>
    <row r="503" spans="2:5" s="4" customFormat="1" ht="21" customHeight="1">
      <c r="B503" s="113"/>
      <c r="C503" s="113"/>
      <c r="D503" s="5"/>
      <c r="E503" s="189"/>
    </row>
    <row r="504" spans="2:5" s="167" customFormat="1" ht="18.75">
      <c r="B504" s="190"/>
      <c r="C504" s="190"/>
      <c r="D504" s="191"/>
      <c r="E504" s="192"/>
    </row>
    <row r="505" spans="2:5" s="4" customFormat="1" ht="18.75">
      <c r="B505" s="113"/>
      <c r="C505" s="113"/>
      <c r="D505" s="5"/>
      <c r="E505" s="189"/>
    </row>
    <row r="506" spans="2:5" s="4" customFormat="1" ht="18.75">
      <c r="B506" s="113"/>
      <c r="C506" s="113"/>
      <c r="D506" s="5"/>
      <c r="E506" s="189"/>
    </row>
    <row r="507" spans="2:5" s="4" customFormat="1" ht="18.75">
      <c r="B507" s="113"/>
      <c r="C507" s="113"/>
      <c r="D507" s="5"/>
      <c r="E507" s="189"/>
    </row>
    <row r="508" spans="2:5" s="4" customFormat="1" ht="18.75">
      <c r="B508" s="113"/>
      <c r="C508" s="113"/>
      <c r="D508" s="5"/>
      <c r="E508" s="116"/>
    </row>
    <row r="509" spans="4:5" s="4" customFormat="1" ht="18.75">
      <c r="D509" s="5"/>
      <c r="E509" s="116"/>
    </row>
    <row r="510" spans="2:5" s="4" customFormat="1" ht="54" customHeight="1">
      <c r="B510" s="271"/>
      <c r="C510" s="272"/>
      <c r="D510" s="272"/>
      <c r="E510" s="116"/>
    </row>
    <row r="511" spans="2:5" s="4" customFormat="1" ht="18.75">
      <c r="B511" s="151"/>
      <c r="C511" s="152"/>
      <c r="D511" s="153"/>
      <c r="E511" s="154"/>
    </row>
    <row r="512" spans="2:5" s="146" customFormat="1" ht="18.75">
      <c r="B512" s="4"/>
      <c r="C512" s="4"/>
      <c r="D512" s="5"/>
      <c r="E512" s="116"/>
    </row>
    <row r="513" spans="2:5" s="146" customFormat="1" ht="18.75">
      <c r="B513" s="4"/>
      <c r="C513" s="4"/>
      <c r="D513" s="5"/>
      <c r="E513" s="116"/>
    </row>
    <row r="514" spans="2:5" s="146" customFormat="1" ht="20.25">
      <c r="B514" s="155"/>
      <c r="C514" s="113"/>
      <c r="D514" s="150"/>
      <c r="E514" s="116"/>
    </row>
    <row r="515" spans="2:5" s="146" customFormat="1" ht="18.75">
      <c r="B515" s="4"/>
      <c r="C515" s="4"/>
      <c r="D515" s="5"/>
      <c r="E515" s="113"/>
    </row>
    <row r="516" spans="2:9" s="4" customFormat="1" ht="20.25">
      <c r="B516" s="156"/>
      <c r="D516" s="5"/>
      <c r="E516" s="157"/>
      <c r="F516" s="59"/>
      <c r="G516" s="59"/>
      <c r="H516" s="59"/>
      <c r="I516" s="59"/>
    </row>
    <row r="517" spans="2:9" s="4" customFormat="1" ht="18.75">
      <c r="B517" s="158"/>
      <c r="D517" s="5"/>
      <c r="E517" s="116"/>
      <c r="F517" s="59"/>
      <c r="G517" s="59"/>
      <c r="H517" s="59"/>
      <c r="I517" s="59"/>
    </row>
    <row r="518" spans="2:9" s="4" customFormat="1" ht="18.75">
      <c r="B518" s="158"/>
      <c r="D518" s="5"/>
      <c r="E518" s="116"/>
      <c r="F518" s="59"/>
      <c r="G518" s="59"/>
      <c r="H518" s="59"/>
      <c r="I518" s="59"/>
    </row>
    <row r="519" spans="2:9" s="4" customFormat="1" ht="20.25">
      <c r="B519" s="156"/>
      <c r="D519" s="5"/>
      <c r="E519" s="160"/>
      <c r="F519" s="59"/>
      <c r="G519" s="59"/>
      <c r="H519" s="59"/>
      <c r="I519" s="59"/>
    </row>
    <row r="520" spans="2:9" s="4" customFormat="1" ht="18.75">
      <c r="B520" s="158"/>
      <c r="D520" s="5"/>
      <c r="E520" s="116"/>
      <c r="F520" s="59"/>
      <c r="G520" s="59"/>
      <c r="H520" s="59"/>
      <c r="I520" s="59"/>
    </row>
    <row r="521" spans="2:5" s="4" customFormat="1" ht="18.75">
      <c r="B521" s="158"/>
      <c r="D521" s="5"/>
      <c r="E521" s="116"/>
    </row>
    <row r="522" spans="4:5" s="4" customFormat="1" ht="18.75">
      <c r="D522" s="5"/>
      <c r="E522" s="159"/>
    </row>
    <row r="523" spans="3:5" s="4" customFormat="1" ht="18.75">
      <c r="C523" s="113"/>
      <c r="D523" s="150"/>
      <c r="E523" s="157"/>
    </row>
    <row r="524" spans="2:5" s="4" customFormat="1" ht="18.75">
      <c r="B524" s="161"/>
      <c r="C524" s="162"/>
      <c r="D524" s="163"/>
      <c r="E524" s="157"/>
    </row>
    <row r="525" spans="2:5" s="4" customFormat="1" ht="18.75">
      <c r="B525" s="161"/>
      <c r="C525" s="162"/>
      <c r="D525" s="150"/>
      <c r="E525" s="164"/>
    </row>
    <row r="526" spans="2:5" s="4" customFormat="1" ht="18.75">
      <c r="B526" s="113"/>
      <c r="C526" s="113"/>
      <c r="D526" s="150"/>
      <c r="E526" s="157"/>
    </row>
    <row r="527" spans="2:5" s="4" customFormat="1" ht="20.25">
      <c r="B527" s="155"/>
      <c r="C527" s="113"/>
      <c r="D527" s="165"/>
      <c r="E527" s="116"/>
    </row>
    <row r="528" spans="2:5" s="4" customFormat="1" ht="18.75">
      <c r="B528" s="113"/>
      <c r="C528" s="166"/>
      <c r="D528" s="150"/>
      <c r="E528" s="116"/>
    </row>
    <row r="529" spans="3:5" s="4" customFormat="1" ht="18.75">
      <c r="C529" s="113"/>
      <c r="D529" s="150"/>
      <c r="E529" s="116"/>
    </row>
    <row r="530" spans="1:5" s="4" customFormat="1" ht="20.25">
      <c r="A530" s="167"/>
      <c r="B530" s="168"/>
      <c r="C530" s="113"/>
      <c r="D530" s="169"/>
      <c r="E530" s="116"/>
    </row>
    <row r="531" spans="2:5" s="4" customFormat="1" ht="18.75">
      <c r="B531" s="170"/>
      <c r="C531" s="113"/>
      <c r="D531" s="163"/>
      <c r="E531" s="116"/>
    </row>
    <row r="532" spans="2:5" s="4" customFormat="1" ht="36" customHeight="1">
      <c r="B532" s="53"/>
      <c r="C532" s="273"/>
      <c r="D532" s="273"/>
      <c r="E532" s="171"/>
    </row>
    <row r="533" spans="2:5" s="4" customFormat="1" ht="18.75">
      <c r="B533" s="172"/>
      <c r="C533" s="173"/>
      <c r="D533" s="26"/>
      <c r="E533" s="62"/>
    </row>
    <row r="534" spans="2:5" s="4" customFormat="1" ht="18.75">
      <c r="B534" s="172"/>
      <c r="C534" s="173"/>
      <c r="D534" s="26"/>
      <c r="E534" s="62"/>
    </row>
    <row r="535" spans="2:5" s="4" customFormat="1" ht="18.75">
      <c r="B535" s="172"/>
      <c r="C535" s="173"/>
      <c r="D535" s="26"/>
      <c r="E535" s="62"/>
    </row>
    <row r="536" spans="2:5" s="4" customFormat="1" ht="18.75">
      <c r="B536" s="172"/>
      <c r="C536" s="173"/>
      <c r="D536" s="26"/>
      <c r="E536" s="62"/>
    </row>
    <row r="537" spans="2:5" s="4" customFormat="1" ht="18.75">
      <c r="B537" s="172"/>
      <c r="C537" s="173"/>
      <c r="D537" s="26"/>
      <c r="E537" s="62"/>
    </row>
    <row r="538" spans="2:5" s="4" customFormat="1" ht="18.75">
      <c r="B538" s="53"/>
      <c r="C538" s="45"/>
      <c r="D538" s="46"/>
      <c r="E538" s="105"/>
    </row>
    <row r="539" spans="2:5" s="4" customFormat="1" ht="18.75">
      <c r="B539" s="53"/>
      <c r="C539" s="173"/>
      <c r="D539" s="26"/>
      <c r="E539" s="62"/>
    </row>
    <row r="540" spans="2:5" s="4" customFormat="1" ht="18.75">
      <c r="B540" s="60"/>
      <c r="C540" s="173"/>
      <c r="D540" s="38"/>
      <c r="E540" s="62"/>
    </row>
    <row r="541" spans="2:5" s="4" customFormat="1" ht="18.75">
      <c r="B541" s="174"/>
      <c r="C541" s="173"/>
      <c r="D541" s="38"/>
      <c r="E541" s="62"/>
    </row>
    <row r="542" spans="2:5" s="4" customFormat="1" ht="28.5" customHeight="1">
      <c r="B542" s="174"/>
      <c r="C542" s="173"/>
      <c r="D542" s="49"/>
      <c r="E542" s="62"/>
    </row>
    <row r="543" spans="2:5" s="4" customFormat="1" ht="18.75">
      <c r="B543" s="53"/>
      <c r="C543" s="173"/>
      <c r="D543" s="41"/>
      <c r="E543" s="62"/>
    </row>
    <row r="544" spans="2:5" s="4" customFormat="1" ht="30" customHeight="1">
      <c r="B544" s="53"/>
      <c r="C544" s="245"/>
      <c r="D544" s="245"/>
      <c r="E544" s="62"/>
    </row>
    <row r="545" spans="2:5" s="4" customFormat="1" ht="18.75">
      <c r="B545" s="53"/>
      <c r="C545" s="52"/>
      <c r="D545" s="54"/>
      <c r="E545" s="62"/>
    </row>
    <row r="546" spans="2:5" s="4" customFormat="1" ht="33.75" customHeight="1">
      <c r="B546" s="53"/>
      <c r="C546" s="245"/>
      <c r="D546" s="245"/>
      <c r="E546" s="62"/>
    </row>
    <row r="547" spans="2:5" s="4" customFormat="1" ht="18.75">
      <c r="B547" s="53"/>
      <c r="C547" s="52"/>
      <c r="D547" s="67"/>
      <c r="E547" s="62"/>
    </row>
    <row r="548" spans="2:5" s="4" customFormat="1" ht="18.75">
      <c r="B548" s="53"/>
      <c r="C548" s="52"/>
      <c r="D548" s="54"/>
      <c r="E548" s="62"/>
    </row>
    <row r="549" spans="2:5" s="4" customFormat="1" ht="18.75">
      <c r="B549" s="53"/>
      <c r="C549" s="42"/>
      <c r="D549" s="38"/>
      <c r="E549" s="105"/>
    </row>
    <row r="550" spans="2:5" s="4" customFormat="1" ht="18.75">
      <c r="B550" s="60"/>
      <c r="C550" s="173"/>
      <c r="D550" s="38"/>
      <c r="E550" s="62"/>
    </row>
    <row r="551" spans="2:5" s="4" customFormat="1" ht="18.75">
      <c r="B551" s="60"/>
      <c r="C551" s="173"/>
      <c r="D551" s="38"/>
      <c r="E551" s="62"/>
    </row>
    <row r="552" spans="2:5" s="4" customFormat="1" ht="18.75">
      <c r="B552" s="60"/>
      <c r="C552" s="173"/>
      <c r="D552" s="38"/>
      <c r="E552" s="62"/>
    </row>
    <row r="553" spans="2:5" s="4" customFormat="1" ht="18.75">
      <c r="B553" s="60"/>
      <c r="C553" s="173"/>
      <c r="D553" s="38"/>
      <c r="E553" s="62"/>
    </row>
    <row r="554" spans="2:5" s="4" customFormat="1" ht="18.75">
      <c r="B554" s="60"/>
      <c r="C554" s="173"/>
      <c r="D554" s="38"/>
      <c r="E554" s="62"/>
    </row>
    <row r="555" spans="2:5" s="4" customFormat="1" ht="18.75">
      <c r="B555" s="60"/>
      <c r="C555" s="173"/>
      <c r="D555" s="38"/>
      <c r="E555" s="62"/>
    </row>
    <row r="556" spans="2:5" s="4" customFormat="1" ht="18.75">
      <c r="B556" s="172"/>
      <c r="C556" s="173"/>
      <c r="D556" s="26"/>
      <c r="E556" s="62"/>
    </row>
    <row r="557" spans="2:5" s="4" customFormat="1" ht="18.75">
      <c r="B557" s="60"/>
      <c r="C557" s="173"/>
      <c r="D557" s="38"/>
      <c r="E557" s="62"/>
    </row>
    <row r="558" spans="2:5" s="4" customFormat="1" ht="18.75">
      <c r="B558" s="60"/>
      <c r="C558" s="173"/>
      <c r="D558" s="38"/>
      <c r="E558" s="62"/>
    </row>
    <row r="559" spans="2:5" s="4" customFormat="1" ht="18.75">
      <c r="B559" s="60"/>
      <c r="C559" s="173"/>
      <c r="D559" s="38"/>
      <c r="E559" s="62"/>
    </row>
    <row r="560" spans="2:5" s="4" customFormat="1" ht="18.75">
      <c r="B560" s="60"/>
      <c r="C560" s="173"/>
      <c r="D560" s="38"/>
      <c r="E560" s="62"/>
    </row>
    <row r="561" spans="2:5" s="4" customFormat="1" ht="18.75">
      <c r="B561" s="60"/>
      <c r="C561" s="173"/>
      <c r="D561" s="38"/>
      <c r="E561" s="62"/>
    </row>
    <row r="562" spans="2:5" s="4" customFormat="1" ht="18.75">
      <c r="B562" s="60"/>
      <c r="C562" s="173"/>
      <c r="D562" s="26"/>
      <c r="E562" s="62"/>
    </row>
    <row r="563" spans="2:5" s="4" customFormat="1" ht="18.75">
      <c r="B563" s="60"/>
      <c r="C563" s="173"/>
      <c r="D563" s="26"/>
      <c r="E563" s="62"/>
    </row>
    <row r="564" spans="2:5" s="4" customFormat="1" ht="18.75">
      <c r="B564" s="60"/>
      <c r="C564" s="173"/>
      <c r="D564" s="49"/>
      <c r="E564" s="62"/>
    </row>
    <row r="565" spans="2:5" s="4" customFormat="1" ht="18.75">
      <c r="B565" s="172"/>
      <c r="C565" s="173"/>
      <c r="D565" s="38"/>
      <c r="E565" s="62"/>
    </row>
    <row r="566" spans="2:5" s="4" customFormat="1" ht="18.75">
      <c r="B566" s="60"/>
      <c r="C566" s="173"/>
      <c r="D566" s="38"/>
      <c r="E566" s="62"/>
    </row>
    <row r="567" spans="2:5" s="4" customFormat="1" ht="18.75">
      <c r="B567" s="60"/>
      <c r="C567" s="173"/>
      <c r="D567" s="38"/>
      <c r="E567" s="62"/>
    </row>
    <row r="568" spans="2:5" s="4" customFormat="1" ht="18.75">
      <c r="B568" s="53"/>
      <c r="C568" s="89"/>
      <c r="D568" s="90"/>
      <c r="E568" s="105"/>
    </row>
    <row r="569" spans="2:5" s="4" customFormat="1" ht="18.75">
      <c r="B569" s="60"/>
      <c r="C569" s="173"/>
      <c r="D569" s="49"/>
      <c r="E569" s="62"/>
    </row>
    <row r="570" spans="2:5" s="4" customFormat="1" ht="18.75">
      <c r="B570" s="175"/>
      <c r="C570" s="173"/>
      <c r="D570" s="49"/>
      <c r="E570" s="62"/>
    </row>
    <row r="571" spans="2:5" s="4" customFormat="1" ht="18.75">
      <c r="B571" s="53"/>
      <c r="C571" s="173"/>
      <c r="D571" s="49"/>
      <c r="E571" s="62"/>
    </row>
    <row r="572" spans="2:5" s="4" customFormat="1" ht="18.75">
      <c r="B572" s="60"/>
      <c r="C572" s="173"/>
      <c r="D572" s="49"/>
      <c r="E572" s="62"/>
    </row>
    <row r="573" spans="2:5" s="4" customFormat="1" ht="18.75">
      <c r="B573" s="53"/>
      <c r="C573" s="89"/>
      <c r="D573" s="90"/>
      <c r="E573" s="105"/>
    </row>
    <row r="574" spans="2:5" s="4" customFormat="1" ht="18.75">
      <c r="B574" s="60"/>
      <c r="C574" s="173"/>
      <c r="D574" s="26"/>
      <c r="E574" s="62"/>
    </row>
    <row r="575" spans="2:5" s="4" customFormat="1" ht="18.75">
      <c r="B575" s="60"/>
      <c r="C575" s="173"/>
      <c r="D575" s="26"/>
      <c r="E575" s="62"/>
    </row>
    <row r="576" spans="2:5" s="4" customFormat="1" ht="18.75">
      <c r="B576" s="60"/>
      <c r="C576" s="173"/>
      <c r="D576" s="26"/>
      <c r="E576" s="62"/>
    </row>
    <row r="577" spans="2:5" s="4" customFormat="1" ht="18.75">
      <c r="B577" s="53"/>
      <c r="C577" s="89"/>
      <c r="D577" s="90"/>
      <c r="E577" s="105"/>
    </row>
    <row r="578" spans="2:5" s="4" customFormat="1" ht="18.75">
      <c r="B578" s="60"/>
      <c r="C578" s="173"/>
      <c r="D578" s="26"/>
      <c r="E578" s="62"/>
    </row>
    <row r="579" spans="2:5" s="4" customFormat="1" ht="18.75">
      <c r="B579" s="60"/>
      <c r="C579" s="173"/>
      <c r="D579" s="26"/>
      <c r="E579" s="62"/>
    </row>
    <row r="580" spans="2:5" s="4" customFormat="1" ht="18.75">
      <c r="B580" s="60"/>
      <c r="C580" s="173"/>
      <c r="D580" s="26"/>
      <c r="E580" s="62"/>
    </row>
    <row r="581" spans="2:5" s="4" customFormat="1" ht="31.5" customHeight="1">
      <c r="B581" s="53"/>
      <c r="C581" s="264"/>
      <c r="D581" s="264"/>
      <c r="E581" s="105"/>
    </row>
    <row r="582" spans="2:5" s="4" customFormat="1" ht="18.75">
      <c r="B582" s="60"/>
      <c r="C582" s="173"/>
      <c r="D582" s="26"/>
      <c r="E582" s="62"/>
    </row>
    <row r="583" spans="2:5" s="4" customFormat="1" ht="18.75">
      <c r="B583" s="60"/>
      <c r="C583" s="173"/>
      <c r="D583" s="38"/>
      <c r="E583" s="62"/>
    </row>
    <row r="584" spans="2:5" s="4" customFormat="1" ht="18.75">
      <c r="B584" s="60"/>
      <c r="C584" s="173"/>
      <c r="D584" s="26"/>
      <c r="E584" s="62"/>
    </row>
    <row r="585" spans="2:5" s="4" customFormat="1" ht="18.75">
      <c r="B585" s="60"/>
      <c r="C585" s="173"/>
      <c r="D585" s="26"/>
      <c r="E585" s="62"/>
    </row>
    <row r="586" spans="2:5" s="4" customFormat="1" ht="18.75">
      <c r="B586" s="60"/>
      <c r="C586" s="173"/>
      <c r="D586" s="26"/>
      <c r="E586" s="62"/>
    </row>
    <row r="587" spans="2:5" s="4" customFormat="1" ht="29.25" customHeight="1">
      <c r="B587" s="53"/>
      <c r="C587" s="264"/>
      <c r="D587" s="264"/>
      <c r="E587" s="62"/>
    </row>
    <row r="588" spans="2:5" s="4" customFormat="1" ht="30.75" customHeight="1">
      <c r="B588" s="53"/>
      <c r="C588" s="264"/>
      <c r="D588" s="264"/>
      <c r="E588" s="105"/>
    </row>
    <row r="589" spans="2:5" s="4" customFormat="1" ht="18.75">
      <c r="B589" s="53"/>
      <c r="C589" s="176"/>
      <c r="D589" s="41"/>
      <c r="E589" s="62"/>
    </row>
    <row r="590" spans="1:5" s="167" customFormat="1" ht="18.75">
      <c r="A590" s="4"/>
      <c r="B590" s="60"/>
      <c r="C590" s="173"/>
      <c r="D590" s="49"/>
      <c r="E590" s="62"/>
    </row>
    <row r="591" spans="2:5" s="4" customFormat="1" ht="18.75">
      <c r="B591" s="60"/>
      <c r="C591" s="173"/>
      <c r="D591" s="38"/>
      <c r="E591" s="62"/>
    </row>
    <row r="592" spans="2:5" s="4" customFormat="1" ht="18.75">
      <c r="B592" s="53"/>
      <c r="C592" s="89"/>
      <c r="D592" s="90"/>
      <c r="E592" s="105"/>
    </row>
    <row r="593" spans="2:5" s="4" customFormat="1" ht="18.75">
      <c r="B593" s="111"/>
      <c r="C593" s="173"/>
      <c r="D593" s="86"/>
      <c r="E593" s="62"/>
    </row>
    <row r="594" spans="2:5" s="4" customFormat="1" ht="18.75">
      <c r="B594" s="111"/>
      <c r="C594" s="173"/>
      <c r="D594" s="86"/>
      <c r="E594" s="62"/>
    </row>
    <row r="595" spans="2:5" s="4" customFormat="1" ht="18.75">
      <c r="B595" s="111"/>
      <c r="C595" s="173"/>
      <c r="D595" s="86"/>
      <c r="E595" s="62"/>
    </row>
    <row r="596" spans="2:5" s="4" customFormat="1" ht="18.75">
      <c r="B596" s="111"/>
      <c r="C596" s="173"/>
      <c r="D596" s="86"/>
      <c r="E596" s="62"/>
    </row>
    <row r="597" spans="2:5" s="4" customFormat="1" ht="18.75">
      <c r="B597" s="111"/>
      <c r="C597" s="173"/>
      <c r="D597" s="86"/>
      <c r="E597" s="62"/>
    </row>
    <row r="598" spans="2:5" s="4" customFormat="1" ht="18.75">
      <c r="B598" s="111"/>
      <c r="C598" s="173"/>
      <c r="D598" s="86"/>
      <c r="E598" s="62"/>
    </row>
    <row r="599" spans="2:5" s="4" customFormat="1" ht="18.75">
      <c r="B599" s="111"/>
      <c r="C599" s="173"/>
      <c r="D599" s="86"/>
      <c r="E599" s="62"/>
    </row>
    <row r="600" spans="2:5" s="4" customFormat="1" ht="18.75">
      <c r="B600" s="60"/>
      <c r="C600" s="173"/>
      <c r="D600" s="86"/>
      <c r="E600" s="62"/>
    </row>
    <row r="601" spans="2:5" s="4" customFormat="1" ht="18.75">
      <c r="B601" s="60"/>
      <c r="C601" s="173"/>
      <c r="D601" s="49"/>
      <c r="E601" s="62"/>
    </row>
    <row r="602" spans="2:5" s="4" customFormat="1" ht="18.75">
      <c r="B602" s="53"/>
      <c r="C602" s="89"/>
      <c r="D602" s="90"/>
      <c r="E602" s="105"/>
    </row>
    <row r="603" spans="2:5" s="4" customFormat="1" ht="18.75">
      <c r="B603" s="53"/>
      <c r="C603" s="89"/>
      <c r="D603" s="90"/>
      <c r="E603" s="105"/>
    </row>
    <row r="604" spans="2:5" s="4" customFormat="1" ht="18.75">
      <c r="B604" s="177"/>
      <c r="C604" s="173"/>
      <c r="D604" s="26"/>
      <c r="E604" s="62"/>
    </row>
    <row r="605" spans="2:5" s="4" customFormat="1" ht="18.75">
      <c r="B605" s="177"/>
      <c r="C605" s="173"/>
      <c r="D605" s="26"/>
      <c r="E605" s="62"/>
    </row>
    <row r="606" spans="2:5" s="4" customFormat="1" ht="18.75">
      <c r="B606" s="177"/>
      <c r="C606" s="173"/>
      <c r="D606" s="26"/>
      <c r="E606" s="62"/>
    </row>
    <row r="607" spans="2:5" s="4" customFormat="1" ht="18.75">
      <c r="B607" s="178"/>
      <c r="C607" s="173"/>
      <c r="D607" s="26"/>
      <c r="E607" s="62"/>
    </row>
    <row r="608" spans="2:5" s="4" customFormat="1" ht="18.75">
      <c r="B608" s="178"/>
      <c r="C608" s="173"/>
      <c r="D608" s="26"/>
      <c r="E608" s="62"/>
    </row>
    <row r="609" spans="2:5" s="4" customFormat="1" ht="18.75">
      <c r="B609" s="178"/>
      <c r="C609" s="173"/>
      <c r="D609" s="26"/>
      <c r="E609" s="62"/>
    </row>
    <row r="610" spans="2:5" s="4" customFormat="1" ht="18.75">
      <c r="B610" s="179"/>
      <c r="C610" s="173"/>
      <c r="D610" s="49"/>
      <c r="E610" s="62"/>
    </row>
    <row r="611" spans="2:5" s="4" customFormat="1" ht="18.75">
      <c r="B611" s="53"/>
      <c r="C611" s="89"/>
      <c r="D611" s="90"/>
      <c r="E611" s="62"/>
    </row>
    <row r="612" spans="2:5" s="4" customFormat="1" ht="18.75">
      <c r="B612" s="53"/>
      <c r="C612" s="89"/>
      <c r="D612" s="90"/>
      <c r="E612" s="105"/>
    </row>
    <row r="613" spans="2:5" s="4" customFormat="1" ht="18.75">
      <c r="B613" s="179"/>
      <c r="C613" s="173"/>
      <c r="D613" s="26"/>
      <c r="E613" s="62"/>
    </row>
    <row r="614" spans="2:5" s="4" customFormat="1" ht="18.75">
      <c r="B614" s="179"/>
      <c r="C614" s="173"/>
      <c r="D614" s="26"/>
      <c r="E614" s="62"/>
    </row>
    <row r="615" spans="2:5" s="4" customFormat="1" ht="18.75">
      <c r="B615" s="179"/>
      <c r="C615" s="173"/>
      <c r="D615" s="26"/>
      <c r="E615" s="62"/>
    </row>
    <row r="616" spans="2:5" s="4" customFormat="1" ht="18.75">
      <c r="B616" s="179"/>
      <c r="C616" s="173"/>
      <c r="D616" s="26"/>
      <c r="E616" s="62"/>
    </row>
    <row r="617" spans="2:5" s="4" customFormat="1" ht="18.75">
      <c r="B617" s="179"/>
      <c r="C617" s="173"/>
      <c r="D617" s="41"/>
      <c r="E617" s="62"/>
    </row>
    <row r="618" spans="2:5" s="4" customFormat="1" ht="18.75">
      <c r="B618" s="179"/>
      <c r="C618" s="173"/>
      <c r="D618" s="41"/>
      <c r="E618" s="62"/>
    </row>
    <row r="619" spans="2:5" s="4" customFormat="1" ht="18.75">
      <c r="B619" s="179"/>
      <c r="C619" s="173"/>
      <c r="D619" s="38"/>
      <c r="E619" s="62"/>
    </row>
    <row r="620" spans="2:5" s="4" customFormat="1" ht="18.75">
      <c r="B620" s="179"/>
      <c r="C620" s="173"/>
      <c r="D620" s="38"/>
      <c r="E620" s="62"/>
    </row>
    <row r="621" spans="2:5" s="4" customFormat="1" ht="18.75">
      <c r="B621" s="53"/>
      <c r="C621" s="89"/>
      <c r="D621" s="90"/>
      <c r="E621" s="105"/>
    </row>
    <row r="622" spans="2:5" s="4" customFormat="1" ht="18.75">
      <c r="B622" s="179"/>
      <c r="C622" s="173"/>
      <c r="D622" s="26"/>
      <c r="E622" s="62"/>
    </row>
    <row r="623" spans="2:5" s="4" customFormat="1" ht="18.75">
      <c r="B623" s="179"/>
      <c r="C623" s="173"/>
      <c r="D623" s="26"/>
      <c r="E623" s="62"/>
    </row>
    <row r="624" spans="2:5" s="4" customFormat="1" ht="18.75">
      <c r="B624" s="179"/>
      <c r="C624" s="173"/>
      <c r="D624" s="26"/>
      <c r="E624" s="62"/>
    </row>
    <row r="625" spans="2:5" s="4" customFormat="1" ht="18.75">
      <c r="B625" s="179"/>
      <c r="C625" s="173"/>
      <c r="D625" s="26"/>
      <c r="E625" s="62"/>
    </row>
    <row r="626" spans="2:5" s="4" customFormat="1" ht="18.75">
      <c r="B626" s="179"/>
      <c r="C626" s="173"/>
      <c r="D626" s="38"/>
      <c r="E626" s="62"/>
    </row>
    <row r="627" spans="2:5" s="4" customFormat="1" ht="18.75">
      <c r="B627" s="179"/>
      <c r="C627" s="173"/>
      <c r="D627" s="26"/>
      <c r="E627" s="62"/>
    </row>
    <row r="628" spans="2:5" s="4" customFormat="1" ht="18.75">
      <c r="B628" s="179"/>
      <c r="C628" s="173"/>
      <c r="D628" s="38"/>
      <c r="E628" s="62"/>
    </row>
    <row r="629" spans="2:5" s="4" customFormat="1" ht="18.75">
      <c r="B629" s="179"/>
      <c r="C629" s="173"/>
      <c r="D629" s="38"/>
      <c r="E629" s="62"/>
    </row>
    <row r="630" spans="2:5" s="4" customFormat="1" ht="18.75">
      <c r="B630" s="179"/>
      <c r="C630" s="173"/>
      <c r="D630" s="38"/>
      <c r="E630" s="62"/>
    </row>
    <row r="631" spans="2:5" s="4" customFormat="1" ht="18.75">
      <c r="B631" s="179"/>
      <c r="C631" s="173"/>
      <c r="D631" s="38"/>
      <c r="E631" s="62"/>
    </row>
    <row r="632" spans="2:5" s="4" customFormat="1" ht="18.75">
      <c r="B632" s="179"/>
      <c r="C632" s="173"/>
      <c r="D632" s="38"/>
      <c r="E632" s="62"/>
    </row>
    <row r="633" spans="2:5" s="4" customFormat="1" ht="18.75">
      <c r="B633" s="177"/>
      <c r="C633" s="173"/>
      <c r="D633" s="38"/>
      <c r="E633" s="62"/>
    </row>
    <row r="634" spans="2:5" s="4" customFormat="1" ht="18.75">
      <c r="B634" s="177"/>
      <c r="C634" s="173"/>
      <c r="D634" s="38"/>
      <c r="E634" s="62"/>
    </row>
    <row r="635" spans="2:5" s="4" customFormat="1" ht="18.75">
      <c r="B635" s="180"/>
      <c r="C635" s="173"/>
      <c r="D635" s="38"/>
      <c r="E635" s="62"/>
    </row>
    <row r="636" spans="2:5" s="4" customFormat="1" ht="18.75">
      <c r="B636" s="179"/>
      <c r="C636" s="173"/>
      <c r="D636" s="38"/>
      <c r="E636" s="62"/>
    </row>
    <row r="637" spans="2:5" s="4" customFormat="1" ht="18.75">
      <c r="B637" s="179"/>
      <c r="C637" s="173"/>
      <c r="D637" s="26"/>
      <c r="E637" s="62"/>
    </row>
    <row r="638" spans="2:5" s="4" customFormat="1" ht="18.75">
      <c r="B638" s="177"/>
      <c r="C638" s="173"/>
      <c r="D638" s="49"/>
      <c r="E638" s="62"/>
    </row>
    <row r="639" spans="2:5" s="4" customFormat="1" ht="18.75">
      <c r="B639" s="177"/>
      <c r="C639" s="173"/>
      <c r="D639" s="49"/>
      <c r="E639" s="62"/>
    </row>
    <row r="640" spans="2:5" s="4" customFormat="1" ht="18.75">
      <c r="B640" s="177"/>
      <c r="C640" s="173"/>
      <c r="D640" s="26"/>
      <c r="E640" s="62"/>
    </row>
    <row r="641" spans="2:5" s="4" customFormat="1" ht="18.75">
      <c r="B641" s="177"/>
      <c r="C641" s="173"/>
      <c r="D641" s="26"/>
      <c r="E641" s="62"/>
    </row>
    <row r="642" spans="2:5" s="4" customFormat="1" ht="18.75">
      <c r="B642" s="177"/>
      <c r="C642" s="173"/>
      <c r="D642" s="38"/>
      <c r="E642" s="62"/>
    </row>
    <row r="643" spans="2:5" s="4" customFormat="1" ht="18.75">
      <c r="B643" s="177"/>
      <c r="C643" s="173"/>
      <c r="D643" s="49"/>
      <c r="E643" s="62"/>
    </row>
    <row r="644" spans="2:5" s="4" customFormat="1" ht="18.75">
      <c r="B644" s="179"/>
      <c r="C644" s="173"/>
      <c r="D644" s="26"/>
      <c r="E644" s="62"/>
    </row>
    <row r="645" spans="2:5" s="4" customFormat="1" ht="18.75">
      <c r="B645" s="179"/>
      <c r="C645" s="173"/>
      <c r="D645" s="26"/>
      <c r="E645" s="62"/>
    </row>
    <row r="646" spans="2:5" s="4" customFormat="1" ht="18.75">
      <c r="B646" s="177"/>
      <c r="C646" s="173"/>
      <c r="D646" s="26"/>
      <c r="E646" s="62"/>
    </row>
    <row r="647" spans="2:5" s="4" customFormat="1" ht="18.75">
      <c r="B647" s="179"/>
      <c r="C647" s="173"/>
      <c r="D647" s="26"/>
      <c r="E647" s="62"/>
    </row>
    <row r="648" spans="2:5" s="4" customFormat="1" ht="18.75">
      <c r="B648" s="179"/>
      <c r="C648" s="176"/>
      <c r="D648" s="49"/>
      <c r="E648" s="62"/>
    </row>
    <row r="649" spans="2:5" s="4" customFormat="1" ht="18.75">
      <c r="B649" s="53"/>
      <c r="C649" s="89"/>
      <c r="D649" s="90"/>
      <c r="E649" s="105"/>
    </row>
    <row r="650" spans="2:5" s="4" customFormat="1" ht="18.75">
      <c r="B650" s="179"/>
      <c r="C650" s="173"/>
      <c r="D650" s="38"/>
      <c r="E650" s="62"/>
    </row>
    <row r="651" spans="2:5" s="4" customFormat="1" ht="18.75">
      <c r="B651" s="179"/>
      <c r="C651" s="173"/>
      <c r="D651" s="26"/>
      <c r="E651" s="62"/>
    </row>
    <row r="652" spans="2:5" s="4" customFormat="1" ht="18.75">
      <c r="B652" s="179"/>
      <c r="C652" s="173"/>
      <c r="D652" s="41"/>
      <c r="E652" s="62"/>
    </row>
    <row r="653" spans="2:5" s="4" customFormat="1" ht="18.75">
      <c r="B653" s="53"/>
      <c r="C653" s="89"/>
      <c r="D653" s="90"/>
      <c r="E653" s="62"/>
    </row>
    <row r="654" spans="2:5" s="4" customFormat="1" ht="18.75">
      <c r="B654" s="53"/>
      <c r="C654" s="89"/>
      <c r="D654" s="90"/>
      <c r="E654" s="62"/>
    </row>
    <row r="655" spans="2:5" s="4" customFormat="1" ht="29.25" customHeight="1">
      <c r="B655" s="53"/>
      <c r="C655" s="264"/>
      <c r="D655" s="264"/>
      <c r="E655" s="62"/>
    </row>
    <row r="656" spans="2:5" s="4" customFormat="1" ht="18.75">
      <c r="B656" s="53"/>
      <c r="C656" s="89"/>
      <c r="D656" s="90"/>
      <c r="E656" s="105"/>
    </row>
    <row r="657" spans="2:5" s="4" customFormat="1" ht="18.75">
      <c r="B657" s="179"/>
      <c r="C657" s="173"/>
      <c r="D657" s="41"/>
      <c r="E657" s="62"/>
    </row>
    <row r="658" spans="2:5" s="4" customFormat="1" ht="18.75">
      <c r="B658" s="179"/>
      <c r="C658" s="173"/>
      <c r="D658" s="41"/>
      <c r="E658" s="62"/>
    </row>
    <row r="659" spans="2:5" s="4" customFormat="1" ht="18.75">
      <c r="B659" s="53"/>
      <c r="C659" s="89"/>
      <c r="D659" s="90"/>
      <c r="E659" s="62"/>
    </row>
    <row r="660" spans="2:5" s="4" customFormat="1" ht="18.75">
      <c r="B660" s="53"/>
      <c r="C660" s="89"/>
      <c r="D660" s="90"/>
      <c r="E660" s="105"/>
    </row>
    <row r="661" spans="2:5" s="4" customFormat="1" ht="18.75">
      <c r="B661" s="179"/>
      <c r="C661" s="173"/>
      <c r="D661" s="38"/>
      <c r="E661" s="62"/>
    </row>
    <row r="662" spans="2:5" s="4" customFormat="1" ht="18.75">
      <c r="B662" s="179"/>
      <c r="C662" s="173"/>
      <c r="D662" s="38"/>
      <c r="E662" s="62"/>
    </row>
    <row r="663" spans="2:5" s="4" customFormat="1" ht="18.75">
      <c r="B663" s="179"/>
      <c r="C663" s="173"/>
      <c r="D663" s="38"/>
      <c r="E663" s="62"/>
    </row>
    <row r="664" spans="2:5" s="4" customFormat="1" ht="18.75">
      <c r="B664" s="179"/>
      <c r="C664" s="173"/>
      <c r="D664" s="38"/>
      <c r="E664" s="62"/>
    </row>
    <row r="665" spans="2:5" s="4" customFormat="1" ht="18.75">
      <c r="B665" s="179"/>
      <c r="C665" s="173"/>
      <c r="D665" s="38"/>
      <c r="E665" s="62"/>
    </row>
    <row r="666" spans="2:5" s="4" customFormat="1" ht="18.75">
      <c r="B666" s="179"/>
      <c r="C666" s="173"/>
      <c r="D666" s="38"/>
      <c r="E666" s="62"/>
    </row>
    <row r="667" spans="2:5" s="4" customFormat="1" ht="18.75">
      <c r="B667" s="179"/>
      <c r="C667" s="173"/>
      <c r="D667" s="38"/>
      <c r="E667" s="62"/>
    </row>
    <row r="668" spans="2:5" s="4" customFormat="1" ht="18.75">
      <c r="B668" s="53"/>
      <c r="C668" s="89"/>
      <c r="D668" s="90"/>
      <c r="E668" s="105"/>
    </row>
    <row r="669" spans="2:5" s="4" customFormat="1" ht="18.75">
      <c r="B669" s="179"/>
      <c r="C669" s="173"/>
      <c r="D669" s="38"/>
      <c r="E669" s="62"/>
    </row>
    <row r="670" spans="2:5" s="4" customFormat="1" ht="18.75">
      <c r="B670" s="179"/>
      <c r="C670" s="173"/>
      <c r="D670" s="38"/>
      <c r="E670" s="62"/>
    </row>
    <row r="671" spans="2:5" s="4" customFormat="1" ht="18.75">
      <c r="B671" s="53"/>
      <c r="C671" s="89"/>
      <c r="D671" s="90"/>
      <c r="E671" s="62"/>
    </row>
    <row r="672" spans="2:5" s="4" customFormat="1" ht="18.75">
      <c r="B672" s="53"/>
      <c r="C672" s="89"/>
      <c r="D672" s="90"/>
      <c r="E672" s="105"/>
    </row>
    <row r="673" spans="2:5" s="4" customFormat="1" ht="18.75">
      <c r="B673" s="179"/>
      <c r="C673" s="173"/>
      <c r="D673" s="38"/>
      <c r="E673" s="62"/>
    </row>
    <row r="674" spans="2:5" s="4" customFormat="1" ht="18.75">
      <c r="B674" s="179"/>
      <c r="C674" s="173"/>
      <c r="D674" s="38"/>
      <c r="E674" s="62"/>
    </row>
    <row r="675" spans="2:5" s="4" customFormat="1" ht="18.75">
      <c r="B675" s="179"/>
      <c r="C675" s="173"/>
      <c r="D675" s="26"/>
      <c r="E675" s="62"/>
    </row>
    <row r="676" spans="2:5" s="4" customFormat="1" ht="18.75">
      <c r="B676" s="179"/>
      <c r="C676" s="173"/>
      <c r="D676" s="38"/>
      <c r="E676" s="62"/>
    </row>
    <row r="677" spans="2:5" s="4" customFormat="1" ht="18.75">
      <c r="B677" s="179"/>
      <c r="C677" s="173"/>
      <c r="D677" s="38"/>
      <c r="E677" s="62"/>
    </row>
    <row r="678" spans="2:5" s="4" customFormat="1" ht="29.25" customHeight="1">
      <c r="B678" s="53"/>
      <c r="C678" s="264"/>
      <c r="D678" s="264"/>
      <c r="E678" s="105"/>
    </row>
    <row r="679" spans="2:5" s="4" customFormat="1" ht="18.75">
      <c r="B679" s="179"/>
      <c r="C679" s="173"/>
      <c r="D679" s="38"/>
      <c r="E679" s="62"/>
    </row>
    <row r="680" spans="2:5" s="4" customFormat="1" ht="18.75">
      <c r="B680" s="179"/>
      <c r="C680" s="173"/>
      <c r="D680" s="38"/>
      <c r="E680" s="62"/>
    </row>
    <row r="681" spans="2:5" s="4" customFormat="1" ht="18.75">
      <c r="B681" s="179"/>
      <c r="C681" s="100"/>
      <c r="D681" s="90"/>
      <c r="E681" s="105"/>
    </row>
    <row r="682" spans="2:5" s="4" customFormat="1" ht="18.75">
      <c r="B682" s="181"/>
      <c r="C682" s="89"/>
      <c r="D682" s="90"/>
      <c r="E682" s="62"/>
    </row>
    <row r="683" spans="2:5" s="4" customFormat="1" ht="18.75">
      <c r="B683" s="181"/>
      <c r="C683" s="89"/>
      <c r="D683" s="90"/>
      <c r="E683" s="105"/>
    </row>
    <row r="684" spans="2:5" s="4" customFormat="1" ht="18.75">
      <c r="B684" s="181"/>
      <c r="C684" s="182"/>
      <c r="D684" s="90"/>
      <c r="E684" s="105"/>
    </row>
    <row r="685" spans="2:5" s="4" customFormat="1" ht="18.75">
      <c r="B685" s="181"/>
      <c r="C685" s="182"/>
      <c r="D685" s="90"/>
      <c r="E685" s="105"/>
    </row>
    <row r="686" spans="2:5" s="4" customFormat="1" ht="18.75">
      <c r="B686" s="183"/>
      <c r="C686" s="184"/>
      <c r="D686" s="185"/>
      <c r="E686" s="105"/>
    </row>
    <row r="687" spans="2:4" s="4" customFormat="1" ht="18.75">
      <c r="B687" s="60"/>
      <c r="C687" s="111"/>
      <c r="D687" s="186"/>
    </row>
    <row r="688" spans="2:5" s="4" customFormat="1" ht="18.75">
      <c r="B688" s="113"/>
      <c r="C688" s="114"/>
      <c r="D688" s="115"/>
      <c r="E688" s="116"/>
    </row>
    <row r="689" spans="4:5" s="4" customFormat="1" ht="18.75">
      <c r="D689" s="5"/>
      <c r="E689" s="116"/>
    </row>
    <row r="690" spans="2:5" s="4" customFormat="1" ht="20.25">
      <c r="B690" s="155"/>
      <c r="C690" s="113"/>
      <c r="D690" s="150"/>
      <c r="E690" s="116"/>
    </row>
    <row r="691" spans="4:5" s="4" customFormat="1" ht="18.75">
      <c r="D691" s="5"/>
      <c r="E691" s="113"/>
    </row>
    <row r="692" spans="2:5" s="4" customFormat="1" ht="20.25">
      <c r="B692" s="156"/>
      <c r="D692" s="5"/>
      <c r="E692" s="187"/>
    </row>
    <row r="693" spans="2:5" s="4" customFormat="1" ht="18.75">
      <c r="B693" s="158"/>
      <c r="D693" s="5"/>
      <c r="E693" s="116"/>
    </row>
    <row r="694" spans="2:5" s="4" customFormat="1" ht="18.75">
      <c r="B694" s="158"/>
      <c r="D694" s="5"/>
      <c r="E694" s="116"/>
    </row>
    <row r="695" spans="2:5" s="4" customFormat="1" ht="20.25">
      <c r="B695" s="156"/>
      <c r="D695" s="5"/>
      <c r="E695" s="188"/>
    </row>
    <row r="696" spans="2:5" s="4" customFormat="1" ht="18.75">
      <c r="B696" s="158"/>
      <c r="D696" s="5"/>
      <c r="E696" s="116"/>
    </row>
    <row r="697" spans="2:5" s="4" customFormat="1" ht="18.75">
      <c r="B697" s="158"/>
      <c r="D697" s="5"/>
      <c r="E697" s="116"/>
    </row>
    <row r="698" spans="2:5" s="4" customFormat="1" ht="18.75">
      <c r="B698" s="113"/>
      <c r="C698" s="149"/>
      <c r="D698" s="150"/>
      <c r="E698" s="116"/>
    </row>
    <row r="699" spans="2:5" s="4" customFormat="1" ht="18.75">
      <c r="B699" s="113"/>
      <c r="C699" s="114"/>
      <c r="D699" s="115"/>
      <c r="E699" s="116"/>
    </row>
    <row r="700" spans="2:5" s="4" customFormat="1" ht="18.75">
      <c r="B700" s="113"/>
      <c r="C700" s="113"/>
      <c r="D700" s="5"/>
      <c r="E700" s="157"/>
    </row>
    <row r="701" spans="2:5" s="4" customFormat="1" ht="18.75">
      <c r="B701" s="113"/>
      <c r="C701" s="113"/>
      <c r="D701" s="5"/>
      <c r="E701" s="189"/>
    </row>
    <row r="702" spans="2:5" s="4" customFormat="1" ht="18.75">
      <c r="B702" s="113"/>
      <c r="C702" s="113"/>
      <c r="D702" s="5"/>
      <c r="E702" s="189"/>
    </row>
    <row r="703" spans="2:5" s="4" customFormat="1" ht="18.75">
      <c r="B703" s="113"/>
      <c r="C703" s="113"/>
      <c r="D703" s="5"/>
      <c r="E703" s="189"/>
    </row>
    <row r="704" spans="2:5" s="4" customFormat="1" ht="18.75">
      <c r="B704" s="113"/>
      <c r="C704" s="113"/>
      <c r="D704" s="5"/>
      <c r="E704" s="189"/>
    </row>
    <row r="705" spans="2:5" s="4" customFormat="1" ht="18.75">
      <c r="B705" s="113"/>
      <c r="C705" s="113"/>
      <c r="D705" s="5"/>
      <c r="E705" s="189"/>
    </row>
    <row r="706" spans="2:5" s="4" customFormat="1" ht="18.75">
      <c r="B706" s="113"/>
      <c r="C706" s="113"/>
      <c r="D706" s="5"/>
      <c r="E706" s="189"/>
    </row>
    <row r="707" spans="2:5" s="4" customFormat="1" ht="20.25" customHeight="1">
      <c r="B707" s="113"/>
      <c r="C707" s="113"/>
      <c r="D707" s="5"/>
      <c r="E707" s="62"/>
    </row>
    <row r="708" spans="2:5" s="4" customFormat="1" ht="18.75">
      <c r="B708" s="113"/>
      <c r="C708" s="113"/>
      <c r="D708" s="5"/>
      <c r="E708" s="62"/>
    </row>
    <row r="709" spans="2:5" s="4" customFormat="1" ht="18.75">
      <c r="B709" s="113"/>
      <c r="C709" s="113"/>
      <c r="D709" s="5"/>
      <c r="E709" s="62"/>
    </row>
    <row r="710" spans="2:5" s="4" customFormat="1" ht="18.75">
      <c r="B710" s="113"/>
      <c r="C710" s="113"/>
      <c r="D710" s="5"/>
      <c r="E710" s="189"/>
    </row>
    <row r="711" spans="2:5" s="4" customFormat="1" ht="18.75">
      <c r="B711" s="113"/>
      <c r="C711" s="113"/>
      <c r="D711" s="5"/>
      <c r="E711" s="189"/>
    </row>
    <row r="712" spans="2:5" s="4" customFormat="1" ht="18.75">
      <c r="B712" s="113"/>
      <c r="C712" s="113"/>
      <c r="D712" s="5"/>
      <c r="E712" s="189"/>
    </row>
    <row r="713" spans="2:5" s="4" customFormat="1" ht="18.75">
      <c r="B713" s="113"/>
      <c r="C713" s="113"/>
      <c r="D713" s="5"/>
      <c r="E713" s="189"/>
    </row>
    <row r="714" spans="1:5" s="4" customFormat="1" ht="18.75">
      <c r="A714" s="120"/>
      <c r="B714" s="113"/>
      <c r="C714" s="113"/>
      <c r="D714" s="5"/>
      <c r="E714" s="189"/>
    </row>
    <row r="715" spans="2:5" s="4" customFormat="1" ht="18.75">
      <c r="B715" s="113"/>
      <c r="C715" s="113"/>
      <c r="D715" s="5"/>
      <c r="E715" s="189"/>
    </row>
    <row r="716" spans="2:5" s="4" customFormat="1" ht="18.75">
      <c r="B716" s="113"/>
      <c r="C716" s="113"/>
      <c r="D716" s="5"/>
      <c r="E716" s="189"/>
    </row>
    <row r="717" spans="2:5" s="4" customFormat="1" ht="18.75">
      <c r="B717" s="113"/>
      <c r="C717" s="113"/>
      <c r="D717" s="5"/>
      <c r="E717" s="189"/>
    </row>
    <row r="718" spans="2:5" s="4" customFormat="1" ht="18.75">
      <c r="B718" s="113"/>
      <c r="C718" s="113"/>
      <c r="D718" s="5"/>
      <c r="E718" s="189"/>
    </row>
    <row r="719" spans="2:5" s="4" customFormat="1" ht="18.75">
      <c r="B719" s="113"/>
      <c r="C719" s="113"/>
      <c r="D719" s="5"/>
      <c r="E719" s="189"/>
    </row>
    <row r="720" spans="2:5" s="4" customFormat="1" ht="18.75">
      <c r="B720" s="113"/>
      <c r="C720" s="113"/>
      <c r="D720" s="5"/>
      <c r="E720" s="189"/>
    </row>
    <row r="721" spans="2:5" s="4" customFormat="1" ht="18.75">
      <c r="B721" s="113"/>
      <c r="C721" s="113"/>
      <c r="D721" s="5"/>
      <c r="E721" s="189"/>
    </row>
    <row r="722" spans="2:5" s="4" customFormat="1" ht="18.75">
      <c r="B722" s="113"/>
      <c r="C722" s="113"/>
      <c r="D722" s="5"/>
      <c r="E722" s="189"/>
    </row>
    <row r="723" spans="2:5" s="4" customFormat="1" ht="21" customHeight="1">
      <c r="B723" s="113"/>
      <c r="C723" s="113"/>
      <c r="D723" s="5"/>
      <c r="E723" s="189"/>
    </row>
    <row r="724" spans="2:5" s="167" customFormat="1" ht="18.75">
      <c r="B724" s="190"/>
      <c r="C724" s="190"/>
      <c r="D724" s="191"/>
      <c r="E724" s="192"/>
    </row>
    <row r="725" spans="2:5" s="4" customFormat="1" ht="18.75">
      <c r="B725" s="113"/>
      <c r="C725" s="113"/>
      <c r="D725" s="5"/>
      <c r="E725" s="189"/>
    </row>
    <row r="726" spans="2:5" s="4" customFormat="1" ht="18.75">
      <c r="B726" s="113"/>
      <c r="C726" s="113"/>
      <c r="D726" s="5"/>
      <c r="E726" s="189"/>
    </row>
    <row r="727" spans="2:5" s="4" customFormat="1" ht="18.75">
      <c r="B727" s="113"/>
      <c r="C727" s="113"/>
      <c r="D727" s="5"/>
      <c r="E727" s="189"/>
    </row>
    <row r="728" spans="2:5" s="4" customFormat="1" ht="18.75">
      <c r="B728" s="113"/>
      <c r="C728" s="113"/>
      <c r="D728" s="5"/>
      <c r="E728" s="116"/>
    </row>
    <row r="729" spans="4:5" s="4" customFormat="1" ht="18.75">
      <c r="D729" s="5"/>
      <c r="E729" s="116"/>
    </row>
    <row r="730" spans="2:5" s="4" customFormat="1" ht="54" customHeight="1">
      <c r="B730" s="271"/>
      <c r="C730" s="271"/>
      <c r="D730" s="271"/>
      <c r="E730" s="116"/>
    </row>
    <row r="731" spans="2:5" s="4" customFormat="1" ht="18.75">
      <c r="B731" s="151"/>
      <c r="C731" s="152"/>
      <c r="D731" s="153"/>
      <c r="E731" s="154"/>
    </row>
    <row r="732" spans="2:5" s="146" customFormat="1" ht="18.75">
      <c r="B732" s="4"/>
      <c r="C732" s="4"/>
      <c r="D732" s="5"/>
      <c r="E732" s="116"/>
    </row>
    <row r="733" spans="2:5" s="146" customFormat="1" ht="18.75">
      <c r="B733" s="4"/>
      <c r="C733" s="4"/>
      <c r="D733" s="5"/>
      <c r="E733" s="116"/>
    </row>
    <row r="734" spans="2:5" s="146" customFormat="1" ht="20.25">
      <c r="B734" s="155"/>
      <c r="C734" s="113"/>
      <c r="D734" s="150"/>
      <c r="E734" s="116"/>
    </row>
    <row r="735" spans="2:5" s="146" customFormat="1" ht="18.75">
      <c r="B735" s="4"/>
      <c r="C735" s="4"/>
      <c r="D735" s="5"/>
      <c r="E735" s="113"/>
    </row>
    <row r="736" spans="2:9" s="4" customFormat="1" ht="20.25">
      <c r="B736" s="156"/>
      <c r="D736" s="5"/>
      <c r="E736" s="157"/>
      <c r="F736" s="59"/>
      <c r="G736" s="59"/>
      <c r="H736" s="59"/>
      <c r="I736" s="59"/>
    </row>
    <row r="737" spans="2:9" s="4" customFormat="1" ht="18.75">
      <c r="B737" s="158"/>
      <c r="D737" s="5"/>
      <c r="E737" s="116"/>
      <c r="F737" s="59"/>
      <c r="G737" s="59"/>
      <c r="H737" s="59"/>
      <c r="I737" s="59"/>
    </row>
    <row r="738" spans="2:9" s="4" customFormat="1" ht="18.75">
      <c r="B738" s="158"/>
      <c r="D738" s="5"/>
      <c r="E738" s="116"/>
      <c r="F738" s="59"/>
      <c r="G738" s="59"/>
      <c r="H738" s="59"/>
      <c r="I738" s="59"/>
    </row>
    <row r="739" spans="2:9" s="4" customFormat="1" ht="20.25">
      <c r="B739" s="156"/>
      <c r="D739" s="5"/>
      <c r="E739" s="160"/>
      <c r="F739" s="59"/>
      <c r="G739" s="59"/>
      <c r="H739" s="59"/>
      <c r="I739" s="59"/>
    </row>
    <row r="740" spans="2:9" s="4" customFormat="1" ht="18.75">
      <c r="B740" s="158"/>
      <c r="D740" s="5"/>
      <c r="E740" s="116"/>
      <c r="F740" s="59"/>
      <c r="G740" s="59"/>
      <c r="H740" s="59"/>
      <c r="I740" s="59"/>
    </row>
    <row r="741" spans="2:5" s="4" customFormat="1" ht="18.75">
      <c r="B741" s="158"/>
      <c r="D741" s="5"/>
      <c r="E741" s="116"/>
    </row>
    <row r="742" spans="4:5" s="4" customFormat="1" ht="18.75">
      <c r="D742" s="5"/>
      <c r="E742" s="159"/>
    </row>
    <row r="743" spans="3:5" s="4" customFormat="1" ht="18.75">
      <c r="C743" s="113"/>
      <c r="D743" s="150"/>
      <c r="E743" s="157"/>
    </row>
    <row r="744" spans="2:5" s="4" customFormat="1" ht="18.75">
      <c r="B744" s="161"/>
      <c r="C744" s="162"/>
      <c r="D744" s="163"/>
      <c r="E744" s="157"/>
    </row>
    <row r="745" spans="2:5" s="4" customFormat="1" ht="18.75">
      <c r="B745" s="161"/>
      <c r="C745" s="162"/>
      <c r="D745" s="150"/>
      <c r="E745" s="164"/>
    </row>
    <row r="746" spans="2:5" s="4" customFormat="1" ht="18.75">
      <c r="B746" s="113"/>
      <c r="C746" s="113"/>
      <c r="D746" s="150"/>
      <c r="E746" s="157"/>
    </row>
    <row r="747" spans="2:5" s="4" customFormat="1" ht="20.25">
      <c r="B747" s="155"/>
      <c r="C747" s="113"/>
      <c r="D747" s="165"/>
      <c r="E747" s="116"/>
    </row>
    <row r="748" spans="2:5" s="4" customFormat="1" ht="18.75">
      <c r="B748" s="113"/>
      <c r="C748" s="166"/>
      <c r="D748" s="150"/>
      <c r="E748" s="116"/>
    </row>
    <row r="749" spans="3:5" s="4" customFormat="1" ht="18.75">
      <c r="C749" s="113"/>
      <c r="D749" s="150"/>
      <c r="E749" s="116"/>
    </row>
    <row r="750" spans="1:5" s="4" customFormat="1" ht="20.25">
      <c r="A750" s="167"/>
      <c r="B750" s="168"/>
      <c r="C750" s="113"/>
      <c r="D750" s="169"/>
      <c r="E750" s="116"/>
    </row>
    <row r="751" spans="2:5" s="4" customFormat="1" ht="18.75">
      <c r="B751" s="170"/>
      <c r="C751" s="113"/>
      <c r="D751" s="163"/>
      <c r="E751" s="116"/>
    </row>
    <row r="752" spans="2:5" s="4" customFormat="1" ht="36" customHeight="1">
      <c r="B752" s="53"/>
      <c r="C752" s="273"/>
      <c r="D752" s="268"/>
      <c r="E752" s="171"/>
    </row>
    <row r="753" spans="2:5" s="4" customFormat="1" ht="18.75">
      <c r="B753" s="172"/>
      <c r="C753" s="173"/>
      <c r="D753" s="26"/>
      <c r="E753" s="62"/>
    </row>
    <row r="754" spans="2:5" s="4" customFormat="1" ht="18.75">
      <c r="B754" s="172"/>
      <c r="C754" s="173"/>
      <c r="D754" s="26"/>
      <c r="E754" s="62"/>
    </row>
    <row r="755" spans="2:5" s="4" customFormat="1" ht="18.75">
      <c r="B755" s="172"/>
      <c r="C755" s="173"/>
      <c r="D755" s="26"/>
      <c r="E755" s="62"/>
    </row>
    <row r="756" spans="2:5" s="4" customFormat="1" ht="18.75">
      <c r="B756" s="172"/>
      <c r="C756" s="173"/>
      <c r="D756" s="26"/>
      <c r="E756" s="62"/>
    </row>
    <row r="757" spans="2:5" s="4" customFormat="1" ht="18.75">
      <c r="B757" s="172"/>
      <c r="C757" s="173"/>
      <c r="D757" s="26"/>
      <c r="E757" s="62"/>
    </row>
    <row r="758" spans="2:5" s="4" customFormat="1" ht="18.75">
      <c r="B758" s="53"/>
      <c r="C758" s="45"/>
      <c r="D758" s="46"/>
      <c r="E758" s="105"/>
    </row>
    <row r="759" spans="2:5" s="4" customFormat="1" ht="18.75">
      <c r="B759" s="53"/>
      <c r="C759" s="173"/>
      <c r="D759" s="26"/>
      <c r="E759" s="62"/>
    </row>
    <row r="760" spans="2:5" s="4" customFormat="1" ht="18.75">
      <c r="B760" s="60"/>
      <c r="C760" s="173"/>
      <c r="D760" s="38"/>
      <c r="E760" s="62"/>
    </row>
    <row r="761" spans="2:5" s="4" customFormat="1" ht="18.75">
      <c r="B761" s="174"/>
      <c r="C761" s="173"/>
      <c r="D761" s="38"/>
      <c r="E761" s="62"/>
    </row>
    <row r="762" spans="2:5" s="4" customFormat="1" ht="28.5" customHeight="1">
      <c r="B762" s="174"/>
      <c r="C762" s="173"/>
      <c r="D762" s="49"/>
      <c r="E762" s="62"/>
    </row>
    <row r="763" spans="2:5" s="4" customFormat="1" ht="18.75">
      <c r="B763" s="53"/>
      <c r="C763" s="173"/>
      <c r="D763" s="41"/>
      <c r="E763" s="62"/>
    </row>
    <row r="764" spans="2:5" s="4" customFormat="1" ht="30" customHeight="1">
      <c r="B764" s="53"/>
      <c r="C764" s="245"/>
      <c r="D764" s="246"/>
      <c r="E764" s="62"/>
    </row>
    <row r="765" spans="2:5" s="4" customFormat="1" ht="18.75">
      <c r="B765" s="53"/>
      <c r="C765" s="52"/>
      <c r="D765" s="54"/>
      <c r="E765" s="62"/>
    </row>
    <row r="766" spans="2:5" s="4" customFormat="1" ht="33.75" customHeight="1">
      <c r="B766" s="53"/>
      <c r="C766" s="245"/>
      <c r="D766" s="246"/>
      <c r="E766" s="62"/>
    </row>
    <row r="767" spans="2:5" s="4" customFormat="1" ht="18.75">
      <c r="B767" s="53"/>
      <c r="C767" s="52"/>
      <c r="D767" s="67"/>
      <c r="E767" s="62"/>
    </row>
    <row r="768" spans="2:5" s="4" customFormat="1" ht="18.75">
      <c r="B768" s="53"/>
      <c r="C768" s="52"/>
      <c r="D768" s="54"/>
      <c r="E768" s="62"/>
    </row>
    <row r="769" spans="2:5" s="4" customFormat="1" ht="18.75">
      <c r="B769" s="53"/>
      <c r="C769" s="42"/>
      <c r="D769" s="38"/>
      <c r="E769" s="105"/>
    </row>
    <row r="770" spans="2:5" s="4" customFormat="1" ht="18.75">
      <c r="B770" s="60"/>
      <c r="C770" s="173"/>
      <c r="D770" s="38"/>
      <c r="E770" s="62"/>
    </row>
    <row r="771" spans="2:5" s="4" customFormat="1" ht="18.75">
      <c r="B771" s="60"/>
      <c r="C771" s="173"/>
      <c r="D771" s="38"/>
      <c r="E771" s="62"/>
    </row>
    <row r="772" spans="2:5" s="4" customFormat="1" ht="18.75">
      <c r="B772" s="60"/>
      <c r="C772" s="173"/>
      <c r="D772" s="38"/>
      <c r="E772" s="62"/>
    </row>
    <row r="773" spans="2:5" s="4" customFormat="1" ht="18.75">
      <c r="B773" s="60"/>
      <c r="C773" s="173"/>
      <c r="D773" s="38"/>
      <c r="E773" s="62"/>
    </row>
    <row r="774" spans="2:5" s="4" customFormat="1" ht="18.75">
      <c r="B774" s="60"/>
      <c r="C774" s="173"/>
      <c r="D774" s="38"/>
      <c r="E774" s="62"/>
    </row>
    <row r="775" spans="2:5" s="4" customFormat="1" ht="18.75">
      <c r="B775" s="60"/>
      <c r="C775" s="173"/>
      <c r="D775" s="38"/>
      <c r="E775" s="62"/>
    </row>
    <row r="776" spans="2:5" s="4" customFormat="1" ht="18.75">
      <c r="B776" s="172"/>
      <c r="C776" s="173"/>
      <c r="D776" s="26"/>
      <c r="E776" s="62"/>
    </row>
    <row r="777" spans="2:5" s="4" customFormat="1" ht="18.75">
      <c r="B777" s="60"/>
      <c r="C777" s="173"/>
      <c r="D777" s="38"/>
      <c r="E777" s="62"/>
    </row>
    <row r="778" spans="2:5" s="4" customFormat="1" ht="18.75">
      <c r="B778" s="60"/>
      <c r="C778" s="173"/>
      <c r="D778" s="38"/>
      <c r="E778" s="62"/>
    </row>
    <row r="779" spans="2:5" s="4" customFormat="1" ht="18.75">
      <c r="B779" s="60"/>
      <c r="C779" s="173"/>
      <c r="D779" s="38"/>
      <c r="E779" s="62"/>
    </row>
    <row r="780" spans="2:5" s="4" customFormat="1" ht="18.75">
      <c r="B780" s="60"/>
      <c r="C780" s="173"/>
      <c r="D780" s="38"/>
      <c r="E780" s="62"/>
    </row>
    <row r="781" spans="2:5" s="4" customFormat="1" ht="18.75">
      <c r="B781" s="60"/>
      <c r="C781" s="173"/>
      <c r="D781" s="38"/>
      <c r="E781" s="62"/>
    </row>
    <row r="782" spans="2:5" s="4" customFormat="1" ht="18.75">
      <c r="B782" s="60"/>
      <c r="C782" s="173"/>
      <c r="D782" s="26"/>
      <c r="E782" s="62"/>
    </row>
    <row r="783" spans="2:5" s="4" customFormat="1" ht="18.75">
      <c r="B783" s="60"/>
      <c r="C783" s="173"/>
      <c r="D783" s="26"/>
      <c r="E783" s="62"/>
    </row>
    <row r="784" spans="2:5" s="4" customFormat="1" ht="18.75">
      <c r="B784" s="60"/>
      <c r="C784" s="173"/>
      <c r="D784" s="49"/>
      <c r="E784" s="62"/>
    </row>
    <row r="785" spans="2:5" s="4" customFormat="1" ht="18.75">
      <c r="B785" s="172"/>
      <c r="C785" s="173"/>
      <c r="D785" s="38"/>
      <c r="E785" s="62"/>
    </row>
    <row r="786" spans="2:5" s="4" customFormat="1" ht="18.75">
      <c r="B786" s="60"/>
      <c r="C786" s="173"/>
      <c r="D786" s="38"/>
      <c r="E786" s="62"/>
    </row>
    <row r="787" spans="2:5" s="4" customFormat="1" ht="18.75">
      <c r="B787" s="60"/>
      <c r="C787" s="173"/>
      <c r="D787" s="38"/>
      <c r="E787" s="62"/>
    </row>
    <row r="788" spans="2:5" s="4" customFormat="1" ht="18.75">
      <c r="B788" s="53"/>
      <c r="C788" s="89"/>
      <c r="D788" s="90"/>
      <c r="E788" s="105"/>
    </row>
    <row r="789" spans="2:5" s="4" customFormat="1" ht="18.75">
      <c r="B789" s="60"/>
      <c r="C789" s="173"/>
      <c r="D789" s="49"/>
      <c r="E789" s="62"/>
    </row>
    <row r="790" spans="2:5" s="4" customFormat="1" ht="18.75">
      <c r="B790" s="175"/>
      <c r="C790" s="173"/>
      <c r="D790" s="49"/>
      <c r="E790" s="62"/>
    </row>
    <row r="791" spans="2:5" s="4" customFormat="1" ht="18.75">
      <c r="B791" s="53"/>
      <c r="C791" s="173"/>
      <c r="D791" s="49"/>
      <c r="E791" s="62"/>
    </row>
    <row r="792" spans="2:5" s="4" customFormat="1" ht="18.75">
      <c r="B792" s="60"/>
      <c r="C792" s="173"/>
      <c r="D792" s="49"/>
      <c r="E792" s="62"/>
    </row>
    <row r="793" spans="2:5" s="4" customFormat="1" ht="18.75">
      <c r="B793" s="53"/>
      <c r="C793" s="89"/>
      <c r="D793" s="90"/>
      <c r="E793" s="105"/>
    </row>
    <row r="794" spans="2:5" s="4" customFormat="1" ht="18.75">
      <c r="B794" s="60"/>
      <c r="C794" s="173"/>
      <c r="D794" s="26"/>
      <c r="E794" s="62"/>
    </row>
    <row r="795" spans="2:5" s="4" customFormat="1" ht="18.75">
      <c r="B795" s="60"/>
      <c r="C795" s="173"/>
      <c r="D795" s="26"/>
      <c r="E795" s="62"/>
    </row>
    <row r="796" spans="2:5" s="4" customFormat="1" ht="18.75">
      <c r="B796" s="60"/>
      <c r="C796" s="173"/>
      <c r="D796" s="26"/>
      <c r="E796" s="62"/>
    </row>
    <row r="797" spans="2:5" s="4" customFormat="1" ht="18.75">
      <c r="B797" s="53"/>
      <c r="C797" s="89"/>
      <c r="D797" s="90"/>
      <c r="E797" s="105"/>
    </row>
    <row r="798" spans="2:5" s="4" customFormat="1" ht="18.75">
      <c r="B798" s="60"/>
      <c r="C798" s="173"/>
      <c r="D798" s="26"/>
      <c r="E798" s="62"/>
    </row>
    <row r="799" spans="2:5" s="4" customFormat="1" ht="18.75">
      <c r="B799" s="60"/>
      <c r="C799" s="173"/>
      <c r="D799" s="26"/>
      <c r="E799" s="62"/>
    </row>
    <row r="800" spans="2:5" s="4" customFormat="1" ht="18.75">
      <c r="B800" s="60"/>
      <c r="C800" s="173"/>
      <c r="D800" s="26"/>
      <c r="E800" s="62"/>
    </row>
    <row r="801" spans="2:5" s="4" customFormat="1" ht="31.5" customHeight="1">
      <c r="B801" s="53"/>
      <c r="C801" s="264"/>
      <c r="D801" s="268"/>
      <c r="E801" s="105"/>
    </row>
    <row r="802" spans="2:5" s="4" customFormat="1" ht="18.75">
      <c r="B802" s="60"/>
      <c r="C802" s="173"/>
      <c r="D802" s="26"/>
      <c r="E802" s="62"/>
    </row>
    <row r="803" spans="2:5" s="4" customFormat="1" ht="18.75">
      <c r="B803" s="60"/>
      <c r="C803" s="173"/>
      <c r="D803" s="38"/>
      <c r="E803" s="62"/>
    </row>
    <row r="804" spans="2:5" s="4" customFormat="1" ht="18.75">
      <c r="B804" s="60"/>
      <c r="C804" s="173"/>
      <c r="D804" s="26"/>
      <c r="E804" s="62"/>
    </row>
    <row r="805" spans="2:5" s="4" customFormat="1" ht="18.75">
      <c r="B805" s="60"/>
      <c r="C805" s="173"/>
      <c r="D805" s="26"/>
      <c r="E805" s="62"/>
    </row>
    <row r="806" spans="2:5" s="4" customFormat="1" ht="18.75">
      <c r="B806" s="60"/>
      <c r="C806" s="173"/>
      <c r="D806" s="26"/>
      <c r="E806" s="62"/>
    </row>
    <row r="807" spans="2:5" s="4" customFormat="1" ht="29.25" customHeight="1">
      <c r="B807" s="53"/>
      <c r="C807" s="264"/>
      <c r="D807" s="268"/>
      <c r="E807" s="62"/>
    </row>
    <row r="808" spans="2:5" s="4" customFormat="1" ht="30.75" customHeight="1">
      <c r="B808" s="53"/>
      <c r="C808" s="264"/>
      <c r="D808" s="268"/>
      <c r="E808" s="105"/>
    </row>
    <row r="809" spans="2:5" s="4" customFormat="1" ht="18.75">
      <c r="B809" s="53"/>
      <c r="C809" s="176"/>
      <c r="D809" s="41"/>
      <c r="E809" s="62"/>
    </row>
    <row r="810" spans="1:5" s="167" customFormat="1" ht="18.75">
      <c r="A810" s="4"/>
      <c r="B810" s="60"/>
      <c r="C810" s="173"/>
      <c r="D810" s="49"/>
      <c r="E810" s="62"/>
    </row>
    <row r="811" spans="2:5" s="4" customFormat="1" ht="18.75">
      <c r="B811" s="60"/>
      <c r="C811" s="173"/>
      <c r="D811" s="38"/>
      <c r="E811" s="62"/>
    </row>
    <row r="812" spans="2:5" s="4" customFormat="1" ht="18.75">
      <c r="B812" s="53"/>
      <c r="C812" s="89"/>
      <c r="D812" s="90"/>
      <c r="E812" s="105"/>
    </row>
    <row r="813" spans="2:5" s="4" customFormat="1" ht="18.75">
      <c r="B813" s="111"/>
      <c r="C813" s="173"/>
      <c r="D813" s="86"/>
      <c r="E813" s="62"/>
    </row>
    <row r="814" spans="2:5" s="4" customFormat="1" ht="18.75">
      <c r="B814" s="111"/>
      <c r="C814" s="173"/>
      <c r="D814" s="86"/>
      <c r="E814" s="62"/>
    </row>
    <row r="815" spans="2:5" s="4" customFormat="1" ht="18.75">
      <c r="B815" s="111"/>
      <c r="C815" s="173"/>
      <c r="D815" s="86"/>
      <c r="E815" s="62"/>
    </row>
    <row r="816" spans="2:5" s="4" customFormat="1" ht="18.75">
      <c r="B816" s="111"/>
      <c r="C816" s="173"/>
      <c r="D816" s="86"/>
      <c r="E816" s="62"/>
    </row>
    <row r="817" spans="2:5" s="4" customFormat="1" ht="18.75">
      <c r="B817" s="111"/>
      <c r="C817" s="173"/>
      <c r="D817" s="86"/>
      <c r="E817" s="62"/>
    </row>
    <row r="818" spans="2:5" s="4" customFormat="1" ht="18.75">
      <c r="B818" s="111"/>
      <c r="C818" s="173"/>
      <c r="D818" s="86"/>
      <c r="E818" s="62"/>
    </row>
    <row r="819" spans="2:5" s="4" customFormat="1" ht="18.75">
      <c r="B819" s="111"/>
      <c r="C819" s="173"/>
      <c r="D819" s="86"/>
      <c r="E819" s="62"/>
    </row>
    <row r="820" spans="2:5" s="4" customFormat="1" ht="18.75">
      <c r="B820" s="60"/>
      <c r="C820" s="173"/>
      <c r="D820" s="86"/>
      <c r="E820" s="62"/>
    </row>
    <row r="821" spans="2:5" s="4" customFormat="1" ht="18.75">
      <c r="B821" s="60"/>
      <c r="C821" s="173"/>
      <c r="D821" s="49"/>
      <c r="E821" s="62"/>
    </row>
    <row r="822" spans="2:5" s="4" customFormat="1" ht="18.75">
      <c r="B822" s="53"/>
      <c r="C822" s="89"/>
      <c r="D822" s="90"/>
      <c r="E822" s="105"/>
    </row>
    <row r="823" spans="2:5" s="4" customFormat="1" ht="18.75">
      <c r="B823" s="53"/>
      <c r="C823" s="89"/>
      <c r="D823" s="90"/>
      <c r="E823" s="105"/>
    </row>
    <row r="824" spans="2:5" s="4" customFormat="1" ht="18.75">
      <c r="B824" s="177"/>
      <c r="C824" s="173"/>
      <c r="D824" s="26"/>
      <c r="E824" s="62"/>
    </row>
    <row r="825" spans="2:5" s="4" customFormat="1" ht="18.75">
      <c r="B825" s="177"/>
      <c r="C825" s="173"/>
      <c r="D825" s="26"/>
      <c r="E825" s="62"/>
    </row>
    <row r="826" spans="2:5" s="4" customFormat="1" ht="18.75">
      <c r="B826" s="177"/>
      <c r="C826" s="173"/>
      <c r="D826" s="26"/>
      <c r="E826" s="62"/>
    </row>
    <row r="827" spans="2:5" s="4" customFormat="1" ht="18.75">
      <c r="B827" s="178"/>
      <c r="C827" s="173"/>
      <c r="D827" s="26"/>
      <c r="E827" s="62"/>
    </row>
    <row r="828" spans="2:5" s="4" customFormat="1" ht="18.75">
      <c r="B828" s="178"/>
      <c r="C828" s="173"/>
      <c r="D828" s="26"/>
      <c r="E828" s="62"/>
    </row>
    <row r="829" spans="2:5" s="4" customFormat="1" ht="18.75">
      <c r="B829" s="178"/>
      <c r="C829" s="173"/>
      <c r="D829" s="26"/>
      <c r="E829" s="62"/>
    </row>
    <row r="830" spans="2:5" s="4" customFormat="1" ht="18.75">
      <c r="B830" s="179"/>
      <c r="C830" s="173"/>
      <c r="D830" s="49"/>
      <c r="E830" s="62"/>
    </row>
    <row r="831" spans="2:5" s="4" customFormat="1" ht="18.75">
      <c r="B831" s="53"/>
      <c r="C831" s="89"/>
      <c r="D831" s="90"/>
      <c r="E831" s="62"/>
    </row>
    <row r="832" spans="2:5" s="4" customFormat="1" ht="18.75">
      <c r="B832" s="53"/>
      <c r="C832" s="89"/>
      <c r="D832" s="90"/>
      <c r="E832" s="105"/>
    </row>
    <row r="833" spans="2:5" s="4" customFormat="1" ht="18.75">
      <c r="B833" s="179"/>
      <c r="C833" s="173"/>
      <c r="D833" s="26"/>
      <c r="E833" s="62"/>
    </row>
    <row r="834" spans="2:5" s="4" customFormat="1" ht="18.75">
      <c r="B834" s="179"/>
      <c r="C834" s="173"/>
      <c r="D834" s="26"/>
      <c r="E834" s="62"/>
    </row>
    <row r="835" spans="2:5" s="4" customFormat="1" ht="18.75">
      <c r="B835" s="179"/>
      <c r="C835" s="173"/>
      <c r="D835" s="26"/>
      <c r="E835" s="62"/>
    </row>
    <row r="836" spans="2:5" s="4" customFormat="1" ht="18.75">
      <c r="B836" s="179"/>
      <c r="C836" s="173"/>
      <c r="D836" s="26"/>
      <c r="E836" s="62"/>
    </row>
    <row r="837" spans="2:5" s="4" customFormat="1" ht="18.75">
      <c r="B837" s="179"/>
      <c r="C837" s="173"/>
      <c r="D837" s="41"/>
      <c r="E837" s="62"/>
    </row>
    <row r="838" spans="2:5" s="4" customFormat="1" ht="18.75">
      <c r="B838" s="179"/>
      <c r="C838" s="173"/>
      <c r="D838" s="41"/>
      <c r="E838" s="62"/>
    </row>
    <row r="839" spans="2:5" s="4" customFormat="1" ht="18.75">
      <c r="B839" s="179"/>
      <c r="C839" s="173"/>
      <c r="D839" s="38"/>
      <c r="E839" s="62"/>
    </row>
    <row r="840" spans="2:5" s="4" customFormat="1" ht="18.75">
      <c r="B840" s="179"/>
      <c r="C840" s="173"/>
      <c r="D840" s="38"/>
      <c r="E840" s="62"/>
    </row>
    <row r="841" spans="2:5" s="4" customFormat="1" ht="18.75">
      <c r="B841" s="53"/>
      <c r="C841" s="89"/>
      <c r="D841" s="90"/>
      <c r="E841" s="105"/>
    </row>
    <row r="842" spans="2:5" s="4" customFormat="1" ht="18.75">
      <c r="B842" s="179"/>
      <c r="C842" s="173"/>
      <c r="D842" s="26"/>
      <c r="E842" s="62"/>
    </row>
    <row r="843" spans="2:5" s="4" customFormat="1" ht="18.75">
      <c r="B843" s="179"/>
      <c r="C843" s="173"/>
      <c r="D843" s="26"/>
      <c r="E843" s="62"/>
    </row>
    <row r="844" spans="2:5" s="4" customFormat="1" ht="18.75">
      <c r="B844" s="179"/>
      <c r="C844" s="173"/>
      <c r="D844" s="26"/>
      <c r="E844" s="62"/>
    </row>
    <row r="845" spans="2:5" s="4" customFormat="1" ht="18.75">
      <c r="B845" s="179"/>
      <c r="C845" s="173"/>
      <c r="D845" s="26"/>
      <c r="E845" s="62"/>
    </row>
    <row r="846" spans="2:5" s="4" customFormat="1" ht="18.75">
      <c r="B846" s="179"/>
      <c r="C846" s="173"/>
      <c r="D846" s="38"/>
      <c r="E846" s="62"/>
    </row>
    <row r="847" spans="2:5" s="4" customFormat="1" ht="18.75">
      <c r="B847" s="179"/>
      <c r="C847" s="173"/>
      <c r="D847" s="26"/>
      <c r="E847" s="62"/>
    </row>
    <row r="848" spans="2:5" s="4" customFormat="1" ht="18.75">
      <c r="B848" s="179"/>
      <c r="C848" s="173"/>
      <c r="D848" s="38"/>
      <c r="E848" s="62"/>
    </row>
    <row r="849" spans="2:5" s="4" customFormat="1" ht="18.75">
      <c r="B849" s="179"/>
      <c r="C849" s="173"/>
      <c r="D849" s="38"/>
      <c r="E849" s="62"/>
    </row>
    <row r="850" spans="2:5" s="4" customFormat="1" ht="18.75">
      <c r="B850" s="179"/>
      <c r="C850" s="173"/>
      <c r="D850" s="38"/>
      <c r="E850" s="62"/>
    </row>
    <row r="851" spans="2:5" s="4" customFormat="1" ht="18.75">
      <c r="B851" s="179"/>
      <c r="C851" s="173"/>
      <c r="D851" s="38"/>
      <c r="E851" s="62"/>
    </row>
    <row r="852" spans="2:5" s="4" customFormat="1" ht="18.75">
      <c r="B852" s="179"/>
      <c r="C852" s="173"/>
      <c r="D852" s="38"/>
      <c r="E852" s="62"/>
    </row>
    <row r="853" spans="2:5" s="4" customFormat="1" ht="18.75">
      <c r="B853" s="177"/>
      <c r="C853" s="173"/>
      <c r="D853" s="38"/>
      <c r="E853" s="62"/>
    </row>
    <row r="854" spans="2:5" s="4" customFormat="1" ht="18.75">
      <c r="B854" s="177"/>
      <c r="C854" s="173"/>
      <c r="D854" s="38"/>
      <c r="E854" s="62"/>
    </row>
    <row r="855" spans="2:5" s="4" customFormat="1" ht="18.75">
      <c r="B855" s="180"/>
      <c r="C855" s="173"/>
      <c r="D855" s="38"/>
      <c r="E855" s="62"/>
    </row>
    <row r="856" spans="2:5" s="4" customFormat="1" ht="18.75">
      <c r="B856" s="179"/>
      <c r="C856" s="173"/>
      <c r="D856" s="38"/>
      <c r="E856" s="62"/>
    </row>
    <row r="857" spans="2:5" s="4" customFormat="1" ht="18.75">
      <c r="B857" s="179"/>
      <c r="C857" s="173"/>
      <c r="D857" s="26"/>
      <c r="E857" s="62"/>
    </row>
    <row r="858" spans="2:5" s="4" customFormat="1" ht="18.75">
      <c r="B858" s="177"/>
      <c r="C858" s="173"/>
      <c r="D858" s="49"/>
      <c r="E858" s="62"/>
    </row>
    <row r="859" spans="2:5" s="4" customFormat="1" ht="18.75">
      <c r="B859" s="177"/>
      <c r="C859" s="173"/>
      <c r="D859" s="49"/>
      <c r="E859" s="62"/>
    </row>
    <row r="860" spans="2:5" s="4" customFormat="1" ht="18.75">
      <c r="B860" s="177"/>
      <c r="C860" s="173"/>
      <c r="D860" s="26"/>
      <c r="E860" s="62"/>
    </row>
    <row r="861" spans="2:5" s="4" customFormat="1" ht="18.75">
      <c r="B861" s="177"/>
      <c r="C861" s="173"/>
      <c r="D861" s="26"/>
      <c r="E861" s="62"/>
    </row>
    <row r="862" spans="2:5" s="4" customFormat="1" ht="18.75">
      <c r="B862" s="177"/>
      <c r="C862" s="173"/>
      <c r="D862" s="38"/>
      <c r="E862" s="62"/>
    </row>
    <row r="863" spans="2:5" s="4" customFormat="1" ht="18.75">
      <c r="B863" s="177"/>
      <c r="C863" s="173"/>
      <c r="D863" s="49"/>
      <c r="E863" s="62"/>
    </row>
    <row r="864" spans="2:5" s="4" customFormat="1" ht="18.75">
      <c r="B864" s="179"/>
      <c r="C864" s="173"/>
      <c r="D864" s="26"/>
      <c r="E864" s="62"/>
    </row>
    <row r="865" spans="2:5" s="4" customFormat="1" ht="18.75">
      <c r="B865" s="179"/>
      <c r="C865" s="173"/>
      <c r="D865" s="26"/>
      <c r="E865" s="62"/>
    </row>
    <row r="866" spans="2:5" s="4" customFormat="1" ht="18.75">
      <c r="B866" s="177"/>
      <c r="C866" s="173"/>
      <c r="D866" s="26"/>
      <c r="E866" s="62"/>
    </row>
    <row r="867" spans="2:5" s="4" customFormat="1" ht="18.75">
      <c r="B867" s="179"/>
      <c r="C867" s="173"/>
      <c r="D867" s="26"/>
      <c r="E867" s="62"/>
    </row>
    <row r="868" spans="2:5" s="4" customFormat="1" ht="18.75">
      <c r="B868" s="179"/>
      <c r="C868" s="176"/>
      <c r="D868" s="49"/>
      <c r="E868" s="62"/>
    </row>
    <row r="869" spans="2:5" s="4" customFormat="1" ht="18.75">
      <c r="B869" s="53"/>
      <c r="C869" s="89"/>
      <c r="D869" s="90"/>
      <c r="E869" s="105"/>
    </row>
    <row r="870" spans="2:5" s="4" customFormat="1" ht="18.75">
      <c r="B870" s="179"/>
      <c r="C870" s="173"/>
      <c r="D870" s="38"/>
      <c r="E870" s="62"/>
    </row>
    <row r="871" spans="2:5" s="4" customFormat="1" ht="18.75">
      <c r="B871" s="179"/>
      <c r="C871" s="173"/>
      <c r="D871" s="26"/>
      <c r="E871" s="62"/>
    </row>
    <row r="872" spans="2:5" s="4" customFormat="1" ht="18.75">
      <c r="B872" s="179"/>
      <c r="C872" s="173"/>
      <c r="D872" s="41"/>
      <c r="E872" s="62"/>
    </row>
    <row r="873" spans="2:5" s="4" customFormat="1" ht="18.75">
      <c r="B873" s="53"/>
      <c r="C873" s="89"/>
      <c r="D873" s="90"/>
      <c r="E873" s="62"/>
    </row>
    <row r="874" spans="2:5" s="4" customFormat="1" ht="18.75">
      <c r="B874" s="53"/>
      <c r="C874" s="89"/>
      <c r="D874" s="90"/>
      <c r="E874" s="62"/>
    </row>
    <row r="875" spans="2:5" s="4" customFormat="1" ht="29.25" customHeight="1">
      <c r="B875" s="53"/>
      <c r="C875" s="264"/>
      <c r="D875" s="268"/>
      <c r="E875" s="62"/>
    </row>
    <row r="876" spans="2:5" s="4" customFormat="1" ht="18.75">
      <c r="B876" s="53"/>
      <c r="C876" s="89"/>
      <c r="D876" s="90"/>
      <c r="E876" s="105"/>
    </row>
    <row r="877" spans="2:5" s="4" customFormat="1" ht="18.75">
      <c r="B877" s="179"/>
      <c r="C877" s="173"/>
      <c r="D877" s="41"/>
      <c r="E877" s="62"/>
    </row>
    <row r="878" spans="2:5" s="4" customFormat="1" ht="18.75">
      <c r="B878" s="179"/>
      <c r="C878" s="173"/>
      <c r="D878" s="41"/>
      <c r="E878" s="62"/>
    </row>
    <row r="879" spans="2:5" s="4" customFormat="1" ht="18.75">
      <c r="B879" s="53"/>
      <c r="C879" s="89"/>
      <c r="D879" s="90"/>
      <c r="E879" s="62"/>
    </row>
    <row r="880" spans="2:5" s="4" customFormat="1" ht="18.75">
      <c r="B880" s="53"/>
      <c r="C880" s="89"/>
      <c r="D880" s="90"/>
      <c r="E880" s="105"/>
    </row>
    <row r="881" spans="2:5" s="4" customFormat="1" ht="18.75">
      <c r="B881" s="179"/>
      <c r="C881" s="173"/>
      <c r="D881" s="38"/>
      <c r="E881" s="62"/>
    </row>
    <row r="882" spans="2:5" s="4" customFormat="1" ht="18.75">
      <c r="B882" s="179"/>
      <c r="C882" s="173"/>
      <c r="D882" s="38"/>
      <c r="E882" s="62"/>
    </row>
    <row r="883" spans="2:5" s="4" customFormat="1" ht="18.75">
      <c r="B883" s="179"/>
      <c r="C883" s="173"/>
      <c r="D883" s="38"/>
      <c r="E883" s="62"/>
    </row>
    <row r="884" spans="2:5" s="4" customFormat="1" ht="18.75">
      <c r="B884" s="179"/>
      <c r="C884" s="173"/>
      <c r="D884" s="38"/>
      <c r="E884" s="62"/>
    </row>
    <row r="885" spans="2:5" s="4" customFormat="1" ht="18.75">
      <c r="B885" s="179"/>
      <c r="C885" s="173"/>
      <c r="D885" s="38"/>
      <c r="E885" s="62"/>
    </row>
    <row r="886" spans="2:5" s="4" customFormat="1" ht="18.75">
      <c r="B886" s="179"/>
      <c r="C886" s="173"/>
      <c r="D886" s="38"/>
      <c r="E886" s="62"/>
    </row>
    <row r="887" spans="2:5" s="4" customFormat="1" ht="18.75">
      <c r="B887" s="179"/>
      <c r="C887" s="173"/>
      <c r="D887" s="38"/>
      <c r="E887" s="62"/>
    </row>
    <row r="888" spans="2:5" s="4" customFormat="1" ht="18.75">
      <c r="B888" s="53"/>
      <c r="C888" s="89"/>
      <c r="D888" s="90"/>
      <c r="E888" s="105"/>
    </row>
    <row r="889" spans="2:5" s="4" customFormat="1" ht="18.75">
      <c r="B889" s="179"/>
      <c r="C889" s="173"/>
      <c r="D889" s="38"/>
      <c r="E889" s="62"/>
    </row>
    <row r="890" spans="2:5" s="4" customFormat="1" ht="18.75">
      <c r="B890" s="179"/>
      <c r="C890" s="173"/>
      <c r="D890" s="38"/>
      <c r="E890" s="62"/>
    </row>
    <row r="891" spans="2:5" s="4" customFormat="1" ht="18.75">
      <c r="B891" s="53"/>
      <c r="C891" s="89"/>
      <c r="D891" s="90"/>
      <c r="E891" s="62"/>
    </row>
    <row r="892" spans="2:5" s="4" customFormat="1" ht="18.75">
      <c r="B892" s="53"/>
      <c r="C892" s="89"/>
      <c r="D892" s="90"/>
      <c r="E892" s="105"/>
    </row>
    <row r="893" spans="2:5" s="4" customFormat="1" ht="18.75">
      <c r="B893" s="179"/>
      <c r="C893" s="173"/>
      <c r="D893" s="38"/>
      <c r="E893" s="62"/>
    </row>
    <row r="894" spans="2:5" s="4" customFormat="1" ht="18.75">
      <c r="B894" s="179"/>
      <c r="C894" s="173"/>
      <c r="D894" s="38"/>
      <c r="E894" s="62"/>
    </row>
    <row r="895" spans="2:5" s="4" customFormat="1" ht="18.75">
      <c r="B895" s="179"/>
      <c r="C895" s="173"/>
      <c r="D895" s="26"/>
      <c r="E895" s="62"/>
    </row>
    <row r="896" spans="2:5" s="4" customFormat="1" ht="18.75">
      <c r="B896" s="179"/>
      <c r="C896" s="173"/>
      <c r="D896" s="38"/>
      <c r="E896" s="62"/>
    </row>
    <row r="897" spans="2:5" s="4" customFormat="1" ht="18.75">
      <c r="B897" s="179"/>
      <c r="C897" s="173"/>
      <c r="D897" s="38"/>
      <c r="E897" s="62"/>
    </row>
    <row r="898" spans="2:5" s="4" customFormat="1" ht="29.25" customHeight="1">
      <c r="B898" s="53"/>
      <c r="C898" s="264"/>
      <c r="D898" s="268"/>
      <c r="E898" s="105"/>
    </row>
    <row r="899" spans="2:5" s="4" customFormat="1" ht="18.75">
      <c r="B899" s="179"/>
      <c r="C899" s="173"/>
      <c r="D899" s="38"/>
      <c r="E899" s="62"/>
    </row>
    <row r="900" spans="2:5" s="4" customFormat="1" ht="18.75">
      <c r="B900" s="179"/>
      <c r="C900" s="173"/>
      <c r="D900" s="38"/>
      <c r="E900" s="62"/>
    </row>
    <row r="901" spans="2:5" s="4" customFormat="1" ht="18.75">
      <c r="B901" s="179"/>
      <c r="C901" s="100"/>
      <c r="D901" s="90"/>
      <c r="E901" s="105"/>
    </row>
    <row r="902" spans="2:5" s="4" customFormat="1" ht="18.75">
      <c r="B902" s="181"/>
      <c r="C902" s="89"/>
      <c r="D902" s="90"/>
      <c r="E902" s="62"/>
    </row>
    <row r="903" spans="2:5" s="4" customFormat="1" ht="18.75">
      <c r="B903" s="181"/>
      <c r="C903" s="89"/>
      <c r="D903" s="90"/>
      <c r="E903" s="105"/>
    </row>
    <row r="904" spans="2:5" s="4" customFormat="1" ht="18.75">
      <c r="B904" s="181"/>
      <c r="C904" s="182"/>
      <c r="D904" s="90"/>
      <c r="E904" s="105"/>
    </row>
    <row r="905" spans="2:5" s="4" customFormat="1" ht="18.75">
      <c r="B905" s="181"/>
      <c r="C905" s="182"/>
      <c r="D905" s="90"/>
      <c r="E905" s="105"/>
    </row>
    <row r="906" spans="2:5" s="4" customFormat="1" ht="18.75">
      <c r="B906" s="183"/>
      <c r="C906" s="184"/>
      <c r="D906" s="185"/>
      <c r="E906" s="105"/>
    </row>
    <row r="907" spans="2:4" s="4" customFormat="1" ht="18.75">
      <c r="B907" s="60"/>
      <c r="C907" s="111"/>
      <c r="D907" s="186"/>
    </row>
    <row r="908" spans="2:5" s="4" customFormat="1" ht="18.75">
      <c r="B908" s="113"/>
      <c r="C908" s="114"/>
      <c r="D908" s="115"/>
      <c r="E908" s="116"/>
    </row>
    <row r="909" spans="4:5" s="4" customFormat="1" ht="18.75">
      <c r="D909" s="5"/>
      <c r="E909" s="116"/>
    </row>
    <row r="910" spans="2:5" s="4" customFormat="1" ht="20.25">
      <c r="B910" s="155"/>
      <c r="C910" s="113"/>
      <c r="D910" s="150"/>
      <c r="E910" s="116"/>
    </row>
    <row r="911" spans="4:5" s="4" customFormat="1" ht="18.75">
      <c r="D911" s="5"/>
      <c r="E911" s="113"/>
    </row>
    <row r="912" spans="2:5" s="4" customFormat="1" ht="20.25">
      <c r="B912" s="156"/>
      <c r="D912" s="5"/>
      <c r="E912" s="187"/>
    </row>
    <row r="913" spans="2:5" s="4" customFormat="1" ht="18.75">
      <c r="B913" s="158"/>
      <c r="D913" s="5"/>
      <c r="E913" s="116"/>
    </row>
    <row r="914" spans="2:5" s="4" customFormat="1" ht="18.75">
      <c r="B914" s="158"/>
      <c r="D914" s="5"/>
      <c r="E914" s="116"/>
    </row>
    <row r="915" spans="2:5" s="4" customFormat="1" ht="20.25">
      <c r="B915" s="156"/>
      <c r="D915" s="5"/>
      <c r="E915" s="188"/>
    </row>
    <row r="916" spans="2:5" s="4" customFormat="1" ht="18.75">
      <c r="B916" s="158"/>
      <c r="D916" s="5"/>
      <c r="E916" s="116"/>
    </row>
    <row r="917" spans="2:5" s="4" customFormat="1" ht="18.75">
      <c r="B917" s="158"/>
      <c r="D917" s="5"/>
      <c r="E917" s="116"/>
    </row>
    <row r="918" spans="2:5" s="4" customFormat="1" ht="18.75">
      <c r="B918" s="113"/>
      <c r="C918" s="149"/>
      <c r="D918" s="150"/>
      <c r="E918" s="116"/>
    </row>
    <row r="919" spans="2:5" s="4" customFormat="1" ht="18.75">
      <c r="B919" s="113"/>
      <c r="C919" s="114"/>
      <c r="D919" s="115"/>
      <c r="E919" s="116"/>
    </row>
    <row r="920" spans="2:5" s="4" customFormat="1" ht="18.75">
      <c r="B920" s="113"/>
      <c r="C920" s="113"/>
      <c r="D920" s="5"/>
      <c r="E920" s="157"/>
    </row>
    <row r="921" spans="2:5" s="4" customFormat="1" ht="18.75">
      <c r="B921" s="113"/>
      <c r="C921" s="113"/>
      <c r="D921" s="5"/>
      <c r="E921" s="189"/>
    </row>
    <row r="922" spans="2:5" s="4" customFormat="1" ht="18.75">
      <c r="B922" s="113"/>
      <c r="C922" s="113"/>
      <c r="D922" s="5"/>
      <c r="E922" s="189"/>
    </row>
    <row r="923" spans="2:5" s="4" customFormat="1" ht="18.75">
      <c r="B923" s="113"/>
      <c r="C923" s="113"/>
      <c r="D923" s="5"/>
      <c r="E923" s="189"/>
    </row>
    <row r="924" spans="2:5" s="4" customFormat="1" ht="18.75">
      <c r="B924" s="113"/>
      <c r="C924" s="113"/>
      <c r="D924" s="5"/>
      <c r="E924" s="189"/>
    </row>
    <row r="925" spans="2:5" s="4" customFormat="1" ht="18.75">
      <c r="B925" s="113"/>
      <c r="C925" s="113"/>
      <c r="D925" s="5"/>
      <c r="E925" s="189"/>
    </row>
    <row r="926" spans="2:5" s="4" customFormat="1" ht="18.75">
      <c r="B926" s="113"/>
      <c r="C926" s="113"/>
      <c r="D926" s="5"/>
      <c r="E926" s="189"/>
    </row>
    <row r="927" spans="2:5" s="4" customFormat="1" ht="20.25" customHeight="1">
      <c r="B927" s="113"/>
      <c r="C927" s="113"/>
      <c r="D927" s="5"/>
      <c r="E927" s="62"/>
    </row>
    <row r="928" spans="2:5" s="4" customFormat="1" ht="18.75">
      <c r="B928" s="113"/>
      <c r="C928" s="113"/>
      <c r="D928" s="5"/>
      <c r="E928" s="62"/>
    </row>
    <row r="929" spans="2:5" s="4" customFormat="1" ht="18.75">
      <c r="B929" s="113"/>
      <c r="C929" s="113"/>
      <c r="D929" s="5"/>
      <c r="E929" s="62"/>
    </row>
    <row r="930" spans="2:5" s="4" customFormat="1" ht="18.75">
      <c r="B930" s="113"/>
      <c r="C930" s="113"/>
      <c r="D930" s="5"/>
      <c r="E930" s="189"/>
    </row>
    <row r="931" spans="2:5" s="4" customFormat="1" ht="18.75">
      <c r="B931" s="113"/>
      <c r="C931" s="113"/>
      <c r="D931" s="5"/>
      <c r="E931" s="189"/>
    </row>
    <row r="932" spans="2:5" s="4" customFormat="1" ht="18.75">
      <c r="B932" s="113"/>
      <c r="C932" s="113"/>
      <c r="D932" s="5"/>
      <c r="E932" s="189"/>
    </row>
    <row r="933" spans="2:5" s="4" customFormat="1" ht="18.75">
      <c r="B933" s="113"/>
      <c r="C933" s="113"/>
      <c r="D933" s="5"/>
      <c r="E933" s="189"/>
    </row>
    <row r="934" spans="1:5" s="4" customFormat="1" ht="18.75">
      <c r="A934" s="120"/>
      <c r="B934" s="113"/>
      <c r="C934" s="113"/>
      <c r="D934" s="5"/>
      <c r="E934" s="189"/>
    </row>
    <row r="935" spans="2:5" s="4" customFormat="1" ht="18.75">
      <c r="B935" s="113"/>
      <c r="C935" s="113"/>
      <c r="D935" s="5"/>
      <c r="E935" s="189"/>
    </row>
    <row r="936" spans="2:5" s="4" customFormat="1" ht="18.75">
      <c r="B936" s="113"/>
      <c r="C936" s="113"/>
      <c r="D936" s="5"/>
      <c r="E936" s="189"/>
    </row>
    <row r="937" spans="2:5" s="4" customFormat="1" ht="18.75">
      <c r="B937" s="113"/>
      <c r="C937" s="113"/>
      <c r="D937" s="5"/>
      <c r="E937" s="189"/>
    </row>
    <row r="938" spans="2:5" s="4" customFormat="1" ht="18.75">
      <c r="B938" s="113"/>
      <c r="C938" s="113"/>
      <c r="D938" s="5"/>
      <c r="E938" s="189"/>
    </row>
    <row r="939" spans="2:5" s="4" customFormat="1" ht="18.75">
      <c r="B939" s="113"/>
      <c r="C939" s="113"/>
      <c r="D939" s="5"/>
      <c r="E939" s="189"/>
    </row>
    <row r="940" spans="2:5" s="4" customFormat="1" ht="18.75">
      <c r="B940" s="113"/>
      <c r="C940" s="113"/>
      <c r="D940" s="5"/>
      <c r="E940" s="189"/>
    </row>
    <row r="941" spans="2:5" s="4" customFormat="1" ht="18.75">
      <c r="B941" s="113"/>
      <c r="C941" s="113"/>
      <c r="D941" s="5"/>
      <c r="E941" s="189"/>
    </row>
    <row r="942" spans="2:5" s="4" customFormat="1" ht="18.75">
      <c r="B942" s="113"/>
      <c r="C942" s="113"/>
      <c r="D942" s="5"/>
      <c r="E942" s="189"/>
    </row>
    <row r="943" spans="2:5" s="4" customFormat="1" ht="21" customHeight="1">
      <c r="B943" s="113"/>
      <c r="C943" s="113"/>
      <c r="D943" s="5"/>
      <c r="E943" s="189"/>
    </row>
    <row r="944" spans="2:5" s="167" customFormat="1" ht="18.75">
      <c r="B944" s="190"/>
      <c r="C944" s="190"/>
      <c r="D944" s="191"/>
      <c r="E944" s="192"/>
    </row>
    <row r="945" spans="2:5" s="4" customFormat="1" ht="18.75">
      <c r="B945" s="113"/>
      <c r="C945" s="113"/>
      <c r="D945" s="5"/>
      <c r="E945" s="189"/>
    </row>
    <row r="946" spans="2:5" s="4" customFormat="1" ht="18.75">
      <c r="B946" s="113"/>
      <c r="C946" s="113"/>
      <c r="D946" s="5"/>
      <c r="E946" s="189"/>
    </row>
    <row r="947" spans="2:5" s="4" customFormat="1" ht="18.75">
      <c r="B947" s="113"/>
      <c r="C947" s="113"/>
      <c r="D947" s="5"/>
      <c r="E947" s="189"/>
    </row>
    <row r="948" spans="2:5" s="4" customFormat="1" ht="18.75">
      <c r="B948" s="113"/>
      <c r="C948" s="113"/>
      <c r="D948" s="5"/>
      <c r="E948" s="116"/>
    </row>
    <row r="949" spans="4:5" s="4" customFormat="1" ht="18.75">
      <c r="D949" s="5"/>
      <c r="E949" s="116"/>
    </row>
    <row r="950" spans="2:5" s="4" customFormat="1" ht="54" customHeight="1">
      <c r="B950" s="271"/>
      <c r="C950" s="272"/>
      <c r="D950" s="272"/>
      <c r="E950" s="116"/>
    </row>
    <row r="951" spans="2:5" s="4" customFormat="1" ht="18.75">
      <c r="B951" s="151"/>
      <c r="C951" s="152"/>
      <c r="D951" s="153"/>
      <c r="E951" s="154"/>
    </row>
    <row r="952" spans="2:5" s="146" customFormat="1" ht="18.75">
      <c r="B952" s="4"/>
      <c r="C952" s="4"/>
      <c r="D952" s="5"/>
      <c r="E952" s="116"/>
    </row>
    <row r="953" spans="2:5" s="146" customFormat="1" ht="18.75">
      <c r="B953" s="4"/>
      <c r="C953" s="4"/>
      <c r="D953" s="5"/>
      <c r="E953" s="116"/>
    </row>
    <row r="954" spans="2:5" s="146" customFormat="1" ht="20.25">
      <c r="B954" s="155"/>
      <c r="C954" s="113"/>
      <c r="D954" s="150"/>
      <c r="E954" s="116"/>
    </row>
    <row r="955" spans="2:5" s="146" customFormat="1" ht="18.75">
      <c r="B955" s="4"/>
      <c r="C955" s="4"/>
      <c r="D955" s="5"/>
      <c r="E955" s="113"/>
    </row>
    <row r="956" spans="2:9" s="4" customFormat="1" ht="20.25">
      <c r="B956" s="156"/>
      <c r="D956" s="5"/>
      <c r="E956" s="157"/>
      <c r="F956" s="59"/>
      <c r="G956" s="59"/>
      <c r="H956" s="59"/>
      <c r="I956" s="59"/>
    </row>
    <row r="957" spans="2:9" s="4" customFormat="1" ht="18.75">
      <c r="B957" s="158"/>
      <c r="D957" s="5"/>
      <c r="E957" s="116"/>
      <c r="F957" s="59"/>
      <c r="G957" s="59"/>
      <c r="H957" s="59"/>
      <c r="I957" s="59"/>
    </row>
    <row r="958" spans="2:9" s="4" customFormat="1" ht="18.75">
      <c r="B958" s="158"/>
      <c r="D958" s="5"/>
      <c r="E958" s="116"/>
      <c r="F958" s="59"/>
      <c r="G958" s="59"/>
      <c r="H958" s="59"/>
      <c r="I958" s="59"/>
    </row>
    <row r="959" spans="2:9" s="4" customFormat="1" ht="20.25">
      <c r="B959" s="156"/>
      <c r="D959" s="5"/>
      <c r="E959" s="160"/>
      <c r="F959" s="59"/>
      <c r="G959" s="59"/>
      <c r="H959" s="59"/>
      <c r="I959" s="59"/>
    </row>
    <row r="960" spans="2:9" s="4" customFormat="1" ht="18.75">
      <c r="B960" s="158"/>
      <c r="D960" s="5"/>
      <c r="E960" s="116"/>
      <c r="F960" s="59"/>
      <c r="G960" s="59"/>
      <c r="H960" s="59"/>
      <c r="I960" s="59"/>
    </row>
    <row r="961" spans="2:5" s="4" customFormat="1" ht="18.75">
      <c r="B961" s="158"/>
      <c r="D961" s="5"/>
      <c r="E961" s="116"/>
    </row>
    <row r="962" spans="4:5" s="4" customFormat="1" ht="18.75">
      <c r="D962" s="5"/>
      <c r="E962" s="159"/>
    </row>
    <row r="963" spans="3:5" s="4" customFormat="1" ht="18.75">
      <c r="C963" s="113"/>
      <c r="D963" s="150"/>
      <c r="E963" s="157"/>
    </row>
    <row r="964" spans="2:5" s="4" customFormat="1" ht="18.75">
      <c r="B964" s="161"/>
      <c r="C964" s="162"/>
      <c r="D964" s="163"/>
      <c r="E964" s="157"/>
    </row>
    <row r="965" spans="2:5" s="4" customFormat="1" ht="18.75">
      <c r="B965" s="161"/>
      <c r="C965" s="162"/>
      <c r="D965" s="150"/>
      <c r="E965" s="164"/>
    </row>
    <row r="966" spans="2:5" s="4" customFormat="1" ht="18.75">
      <c r="B966" s="113"/>
      <c r="C966" s="113"/>
      <c r="D966" s="150"/>
      <c r="E966" s="157"/>
    </row>
    <row r="967" spans="2:5" s="4" customFormat="1" ht="20.25">
      <c r="B967" s="155"/>
      <c r="C967" s="113"/>
      <c r="D967" s="165"/>
      <c r="E967" s="116"/>
    </row>
    <row r="968" spans="2:5" s="4" customFormat="1" ht="18.75">
      <c r="B968" s="113"/>
      <c r="C968" s="166"/>
      <c r="D968" s="150"/>
      <c r="E968" s="116"/>
    </row>
    <row r="969" spans="3:5" s="4" customFormat="1" ht="18.75">
      <c r="C969" s="113"/>
      <c r="D969" s="150"/>
      <c r="E969" s="116"/>
    </row>
    <row r="970" spans="1:5" s="4" customFormat="1" ht="20.25">
      <c r="A970" s="167"/>
      <c r="B970" s="168"/>
      <c r="C970" s="113"/>
      <c r="D970" s="169"/>
      <c r="E970" s="116"/>
    </row>
    <row r="971" spans="2:5" s="4" customFormat="1" ht="18.75">
      <c r="B971" s="170"/>
      <c r="C971" s="113"/>
      <c r="D971" s="163"/>
      <c r="E971" s="116"/>
    </row>
    <row r="972" spans="2:5" s="4" customFormat="1" ht="36" customHeight="1">
      <c r="B972" s="53"/>
      <c r="C972" s="273"/>
      <c r="D972" s="268"/>
      <c r="E972" s="171"/>
    </row>
    <row r="973" spans="2:5" s="4" customFormat="1" ht="18.75">
      <c r="B973" s="172"/>
      <c r="C973" s="173"/>
      <c r="D973" s="26"/>
      <c r="E973" s="62"/>
    </row>
    <row r="974" spans="2:5" s="4" customFormat="1" ht="18.75">
      <c r="B974" s="172"/>
      <c r="C974" s="173"/>
      <c r="D974" s="26"/>
      <c r="E974" s="62"/>
    </row>
    <row r="975" spans="2:5" s="4" customFormat="1" ht="18.75">
      <c r="B975" s="172"/>
      <c r="C975" s="173"/>
      <c r="D975" s="26"/>
      <c r="E975" s="62"/>
    </row>
    <row r="976" spans="2:5" s="4" customFormat="1" ht="18.75">
      <c r="B976" s="172"/>
      <c r="C976" s="173"/>
      <c r="D976" s="26"/>
      <c r="E976" s="62"/>
    </row>
    <row r="977" spans="2:5" s="4" customFormat="1" ht="18.75">
      <c r="B977" s="172"/>
      <c r="C977" s="173"/>
      <c r="D977" s="26"/>
      <c r="E977" s="62"/>
    </row>
    <row r="978" spans="2:5" s="4" customFormat="1" ht="18.75">
      <c r="B978" s="53"/>
      <c r="C978" s="45"/>
      <c r="D978" s="46"/>
      <c r="E978" s="105"/>
    </row>
    <row r="979" spans="2:5" s="4" customFormat="1" ht="18.75">
      <c r="B979" s="53"/>
      <c r="C979" s="173"/>
      <c r="D979" s="26"/>
      <c r="E979" s="62"/>
    </row>
    <row r="980" spans="2:5" s="4" customFormat="1" ht="18.75">
      <c r="B980" s="60"/>
      <c r="C980" s="173"/>
      <c r="D980" s="38"/>
      <c r="E980" s="62"/>
    </row>
    <row r="981" spans="2:5" s="4" customFormat="1" ht="18.75">
      <c r="B981" s="174"/>
      <c r="C981" s="173"/>
      <c r="D981" s="38"/>
      <c r="E981" s="62"/>
    </row>
    <row r="982" spans="2:5" s="4" customFormat="1" ht="28.5" customHeight="1">
      <c r="B982" s="174"/>
      <c r="C982" s="173"/>
      <c r="D982" s="49"/>
      <c r="E982" s="62"/>
    </row>
    <row r="983" spans="2:5" s="4" customFormat="1" ht="18.75">
      <c r="B983" s="53"/>
      <c r="C983" s="173"/>
      <c r="D983" s="41"/>
      <c r="E983" s="62"/>
    </row>
    <row r="984" spans="2:5" s="4" customFormat="1" ht="30" customHeight="1">
      <c r="B984" s="53"/>
      <c r="C984" s="245"/>
      <c r="D984" s="246"/>
      <c r="E984" s="62"/>
    </row>
    <row r="985" spans="2:5" s="4" customFormat="1" ht="18.75">
      <c r="B985" s="53"/>
      <c r="C985" s="52"/>
      <c r="D985" s="54"/>
      <c r="E985" s="62"/>
    </row>
    <row r="986" spans="2:5" s="4" customFormat="1" ht="33.75" customHeight="1">
      <c r="B986" s="53"/>
      <c r="C986" s="245"/>
      <c r="D986" s="246"/>
      <c r="E986" s="62"/>
    </row>
    <row r="987" spans="2:5" s="4" customFormat="1" ht="18.75">
      <c r="B987" s="53"/>
      <c r="C987" s="52"/>
      <c r="D987" s="67"/>
      <c r="E987" s="62"/>
    </row>
    <row r="988" spans="2:5" s="4" customFormat="1" ht="18.75">
      <c r="B988" s="53"/>
      <c r="C988" s="52"/>
      <c r="D988" s="54"/>
      <c r="E988" s="62"/>
    </row>
    <row r="989" spans="2:5" s="4" customFormat="1" ht="18.75">
      <c r="B989" s="53"/>
      <c r="C989" s="42"/>
      <c r="D989" s="38"/>
      <c r="E989" s="105"/>
    </row>
    <row r="990" spans="2:5" s="4" customFormat="1" ht="18.75">
      <c r="B990" s="60"/>
      <c r="C990" s="173"/>
      <c r="D990" s="38"/>
      <c r="E990" s="62"/>
    </row>
    <row r="991" spans="2:5" s="4" customFormat="1" ht="18.75">
      <c r="B991" s="60"/>
      <c r="C991" s="173"/>
      <c r="D991" s="38"/>
      <c r="E991" s="62"/>
    </row>
    <row r="992" spans="2:5" s="4" customFormat="1" ht="18.75">
      <c r="B992" s="60"/>
      <c r="C992" s="173"/>
      <c r="D992" s="38"/>
      <c r="E992" s="62"/>
    </row>
    <row r="993" spans="2:5" s="4" customFormat="1" ht="18.75">
      <c r="B993" s="60"/>
      <c r="C993" s="173"/>
      <c r="D993" s="38"/>
      <c r="E993" s="62"/>
    </row>
    <row r="994" spans="2:5" s="4" customFormat="1" ht="18.75">
      <c r="B994" s="60"/>
      <c r="C994" s="173"/>
      <c r="D994" s="38"/>
      <c r="E994" s="62"/>
    </row>
    <row r="995" spans="2:5" s="4" customFormat="1" ht="18.75">
      <c r="B995" s="60"/>
      <c r="C995" s="173"/>
      <c r="D995" s="38"/>
      <c r="E995" s="62"/>
    </row>
    <row r="996" spans="2:5" s="4" customFormat="1" ht="18.75">
      <c r="B996" s="172"/>
      <c r="C996" s="173"/>
      <c r="D996" s="26"/>
      <c r="E996" s="62"/>
    </row>
    <row r="997" spans="2:5" s="4" customFormat="1" ht="18.75">
      <c r="B997" s="60"/>
      <c r="C997" s="173"/>
      <c r="D997" s="38"/>
      <c r="E997" s="62"/>
    </row>
    <row r="998" spans="2:5" s="4" customFormat="1" ht="18.75">
      <c r="B998" s="60"/>
      <c r="C998" s="173"/>
      <c r="D998" s="38"/>
      <c r="E998" s="62"/>
    </row>
    <row r="999" spans="2:5" s="4" customFormat="1" ht="18.75">
      <c r="B999" s="60"/>
      <c r="C999" s="173"/>
      <c r="D999" s="38"/>
      <c r="E999" s="62"/>
    </row>
    <row r="1000" spans="2:5" s="4" customFormat="1" ht="18.75">
      <c r="B1000" s="60"/>
      <c r="C1000" s="173"/>
      <c r="D1000" s="38"/>
      <c r="E1000" s="62"/>
    </row>
    <row r="1001" spans="2:5" s="4" customFormat="1" ht="18.75">
      <c r="B1001" s="60"/>
      <c r="C1001" s="173"/>
      <c r="D1001" s="38"/>
      <c r="E1001" s="62"/>
    </row>
    <row r="1002" spans="2:5" s="4" customFormat="1" ht="18.75">
      <c r="B1002" s="60"/>
      <c r="C1002" s="173"/>
      <c r="D1002" s="26"/>
      <c r="E1002" s="62"/>
    </row>
    <row r="1003" spans="2:5" s="4" customFormat="1" ht="18.75">
      <c r="B1003" s="60"/>
      <c r="C1003" s="173"/>
      <c r="D1003" s="26"/>
      <c r="E1003" s="62"/>
    </row>
    <row r="1004" spans="2:5" s="4" customFormat="1" ht="18.75">
      <c r="B1004" s="60"/>
      <c r="C1004" s="173"/>
      <c r="D1004" s="49"/>
      <c r="E1004" s="62"/>
    </row>
    <row r="1005" spans="2:5" s="4" customFormat="1" ht="18.75">
      <c r="B1005" s="172"/>
      <c r="C1005" s="173"/>
      <c r="D1005" s="38"/>
      <c r="E1005" s="62"/>
    </row>
    <row r="1006" spans="2:5" s="4" customFormat="1" ht="18.75">
      <c r="B1006" s="60"/>
      <c r="C1006" s="173"/>
      <c r="D1006" s="38"/>
      <c r="E1006" s="62"/>
    </row>
    <row r="1007" spans="2:5" s="4" customFormat="1" ht="18.75">
      <c r="B1007" s="60"/>
      <c r="C1007" s="173"/>
      <c r="D1007" s="38"/>
      <c r="E1007" s="62"/>
    </row>
    <row r="1008" spans="2:5" s="4" customFormat="1" ht="18.75">
      <c r="B1008" s="53"/>
      <c r="C1008" s="89"/>
      <c r="D1008" s="90"/>
      <c r="E1008" s="105"/>
    </row>
    <row r="1009" spans="2:5" s="4" customFormat="1" ht="18.75">
      <c r="B1009" s="60"/>
      <c r="C1009" s="173"/>
      <c r="D1009" s="49"/>
      <c r="E1009" s="62"/>
    </row>
    <row r="1010" spans="2:5" s="4" customFormat="1" ht="18.75">
      <c r="B1010" s="175"/>
      <c r="C1010" s="173"/>
      <c r="D1010" s="49"/>
      <c r="E1010" s="62"/>
    </row>
    <row r="1011" spans="2:5" s="4" customFormat="1" ht="18.75">
      <c r="B1011" s="53"/>
      <c r="C1011" s="173"/>
      <c r="D1011" s="49"/>
      <c r="E1011" s="62"/>
    </row>
    <row r="1012" spans="2:5" s="4" customFormat="1" ht="18.75">
      <c r="B1012" s="60"/>
      <c r="C1012" s="173"/>
      <c r="D1012" s="49"/>
      <c r="E1012" s="62"/>
    </row>
    <row r="1013" spans="2:5" s="4" customFormat="1" ht="18.75">
      <c r="B1013" s="53"/>
      <c r="C1013" s="89"/>
      <c r="D1013" s="90"/>
      <c r="E1013" s="105"/>
    </row>
    <row r="1014" spans="2:5" s="4" customFormat="1" ht="18.75">
      <c r="B1014" s="60"/>
      <c r="C1014" s="173"/>
      <c r="D1014" s="26"/>
      <c r="E1014" s="62"/>
    </row>
    <row r="1015" spans="2:5" s="4" customFormat="1" ht="18.75">
      <c r="B1015" s="60"/>
      <c r="C1015" s="173"/>
      <c r="D1015" s="26"/>
      <c r="E1015" s="62"/>
    </row>
    <row r="1016" spans="2:5" s="4" customFormat="1" ht="18.75">
      <c r="B1016" s="60"/>
      <c r="C1016" s="173"/>
      <c r="D1016" s="26"/>
      <c r="E1016" s="62"/>
    </row>
    <row r="1017" spans="2:5" s="4" customFormat="1" ht="18.75">
      <c r="B1017" s="53"/>
      <c r="C1017" s="89"/>
      <c r="D1017" s="90"/>
      <c r="E1017" s="105"/>
    </row>
    <row r="1018" spans="2:5" s="4" customFormat="1" ht="18.75">
      <c r="B1018" s="60"/>
      <c r="C1018" s="173"/>
      <c r="D1018" s="26"/>
      <c r="E1018" s="62"/>
    </row>
    <row r="1019" spans="2:5" s="4" customFormat="1" ht="18.75">
      <c r="B1019" s="60"/>
      <c r="C1019" s="173"/>
      <c r="D1019" s="26"/>
      <c r="E1019" s="62"/>
    </row>
    <row r="1020" spans="2:5" s="4" customFormat="1" ht="18.75">
      <c r="B1020" s="60"/>
      <c r="C1020" s="173"/>
      <c r="D1020" s="26"/>
      <c r="E1020" s="62"/>
    </row>
    <row r="1021" spans="2:5" s="4" customFormat="1" ht="31.5" customHeight="1">
      <c r="B1021" s="53"/>
      <c r="C1021" s="264"/>
      <c r="D1021" s="268"/>
      <c r="E1021" s="105"/>
    </row>
    <row r="1022" spans="2:5" s="4" customFormat="1" ht="18.75">
      <c r="B1022" s="60"/>
      <c r="C1022" s="173"/>
      <c r="D1022" s="26"/>
      <c r="E1022" s="62"/>
    </row>
    <row r="1023" spans="2:5" s="4" customFormat="1" ht="18.75">
      <c r="B1023" s="60"/>
      <c r="C1023" s="173"/>
      <c r="D1023" s="38"/>
      <c r="E1023" s="62"/>
    </row>
    <row r="1024" spans="2:5" s="4" customFormat="1" ht="18.75">
      <c r="B1024" s="60"/>
      <c r="C1024" s="173"/>
      <c r="D1024" s="26"/>
      <c r="E1024" s="62"/>
    </row>
    <row r="1025" spans="2:5" s="4" customFormat="1" ht="18.75">
      <c r="B1025" s="60"/>
      <c r="C1025" s="173"/>
      <c r="D1025" s="26"/>
      <c r="E1025" s="62"/>
    </row>
    <row r="1026" spans="2:5" s="4" customFormat="1" ht="18.75">
      <c r="B1026" s="60"/>
      <c r="C1026" s="173"/>
      <c r="D1026" s="26"/>
      <c r="E1026" s="62"/>
    </row>
    <row r="1027" spans="2:5" s="4" customFormat="1" ht="29.25" customHeight="1">
      <c r="B1027" s="53"/>
      <c r="C1027" s="264"/>
      <c r="D1027" s="268"/>
      <c r="E1027" s="62"/>
    </row>
    <row r="1028" spans="2:5" s="4" customFormat="1" ht="30.75" customHeight="1">
      <c r="B1028" s="53"/>
      <c r="C1028" s="264"/>
      <c r="D1028" s="268"/>
      <c r="E1028" s="105"/>
    </row>
    <row r="1029" spans="2:5" s="4" customFormat="1" ht="18.75">
      <c r="B1029" s="53"/>
      <c r="C1029" s="176"/>
      <c r="D1029" s="41"/>
      <c r="E1029" s="62"/>
    </row>
    <row r="1030" spans="1:5" s="167" customFormat="1" ht="18.75">
      <c r="A1030" s="4"/>
      <c r="B1030" s="60"/>
      <c r="C1030" s="173"/>
      <c r="D1030" s="49"/>
      <c r="E1030" s="62"/>
    </row>
    <row r="1031" spans="2:5" s="4" customFormat="1" ht="18.75">
      <c r="B1031" s="60"/>
      <c r="C1031" s="173"/>
      <c r="D1031" s="38"/>
      <c r="E1031" s="62"/>
    </row>
    <row r="1032" spans="2:5" s="4" customFormat="1" ht="18.75">
      <c r="B1032" s="53"/>
      <c r="C1032" s="89"/>
      <c r="D1032" s="90"/>
      <c r="E1032" s="105"/>
    </row>
    <row r="1033" spans="2:5" s="4" customFormat="1" ht="18.75">
      <c r="B1033" s="111"/>
      <c r="C1033" s="173"/>
      <c r="D1033" s="86"/>
      <c r="E1033" s="62"/>
    </row>
    <row r="1034" spans="2:5" s="4" customFormat="1" ht="18.75">
      <c r="B1034" s="111"/>
      <c r="C1034" s="173"/>
      <c r="D1034" s="86"/>
      <c r="E1034" s="62"/>
    </row>
    <row r="1035" spans="2:5" s="4" customFormat="1" ht="18.75">
      <c r="B1035" s="111"/>
      <c r="C1035" s="173"/>
      <c r="D1035" s="86"/>
      <c r="E1035" s="62"/>
    </row>
    <row r="1036" spans="2:5" s="4" customFormat="1" ht="18.75">
      <c r="B1036" s="111"/>
      <c r="C1036" s="173"/>
      <c r="D1036" s="86"/>
      <c r="E1036" s="62"/>
    </row>
    <row r="1037" spans="2:5" s="4" customFormat="1" ht="18.75">
      <c r="B1037" s="111"/>
      <c r="C1037" s="173"/>
      <c r="D1037" s="86"/>
      <c r="E1037" s="62"/>
    </row>
    <row r="1038" spans="2:5" s="4" customFormat="1" ht="18.75">
      <c r="B1038" s="111"/>
      <c r="C1038" s="173"/>
      <c r="D1038" s="86"/>
      <c r="E1038" s="62"/>
    </row>
    <row r="1039" spans="2:5" s="4" customFormat="1" ht="18.75">
      <c r="B1039" s="111"/>
      <c r="C1039" s="173"/>
      <c r="D1039" s="86"/>
      <c r="E1039" s="62"/>
    </row>
    <row r="1040" spans="2:5" s="4" customFormat="1" ht="18.75">
      <c r="B1040" s="60"/>
      <c r="C1040" s="173"/>
      <c r="D1040" s="86"/>
      <c r="E1040" s="62"/>
    </row>
    <row r="1041" spans="2:5" s="4" customFormat="1" ht="18.75">
      <c r="B1041" s="60"/>
      <c r="C1041" s="173"/>
      <c r="D1041" s="49"/>
      <c r="E1041" s="62"/>
    </row>
    <row r="1042" spans="2:5" s="4" customFormat="1" ht="18.75">
      <c r="B1042" s="53"/>
      <c r="C1042" s="89"/>
      <c r="D1042" s="90"/>
      <c r="E1042" s="105"/>
    </row>
    <row r="1043" spans="2:5" s="4" customFormat="1" ht="18.75">
      <c r="B1043" s="53"/>
      <c r="C1043" s="89"/>
      <c r="D1043" s="90"/>
      <c r="E1043" s="105"/>
    </row>
    <row r="1044" spans="2:5" s="4" customFormat="1" ht="18.75">
      <c r="B1044" s="177"/>
      <c r="C1044" s="173"/>
      <c r="D1044" s="26"/>
      <c r="E1044" s="62"/>
    </row>
    <row r="1045" spans="2:5" s="4" customFormat="1" ht="18.75">
      <c r="B1045" s="177"/>
      <c r="C1045" s="173"/>
      <c r="D1045" s="26"/>
      <c r="E1045" s="62"/>
    </row>
    <row r="1046" spans="2:5" s="4" customFormat="1" ht="18.75">
      <c r="B1046" s="177"/>
      <c r="C1046" s="173"/>
      <c r="D1046" s="26"/>
      <c r="E1046" s="62"/>
    </row>
    <row r="1047" spans="2:5" s="4" customFormat="1" ht="18.75">
      <c r="B1047" s="178"/>
      <c r="C1047" s="173"/>
      <c r="D1047" s="26"/>
      <c r="E1047" s="62"/>
    </row>
    <row r="1048" spans="2:5" s="4" customFormat="1" ht="18.75">
      <c r="B1048" s="178"/>
      <c r="C1048" s="173"/>
      <c r="D1048" s="26"/>
      <c r="E1048" s="62"/>
    </row>
    <row r="1049" spans="2:5" s="4" customFormat="1" ht="18.75">
      <c r="B1049" s="178"/>
      <c r="C1049" s="173"/>
      <c r="D1049" s="26"/>
      <c r="E1049" s="62"/>
    </row>
    <row r="1050" spans="2:5" s="4" customFormat="1" ht="18.75">
      <c r="B1050" s="179"/>
      <c r="C1050" s="173"/>
      <c r="D1050" s="49"/>
      <c r="E1050" s="62"/>
    </row>
    <row r="1051" spans="2:5" s="4" customFormat="1" ht="18.75">
      <c r="B1051" s="53"/>
      <c r="C1051" s="89"/>
      <c r="D1051" s="90"/>
      <c r="E1051" s="62"/>
    </row>
    <row r="1052" spans="2:5" s="4" customFormat="1" ht="18.75">
      <c r="B1052" s="53"/>
      <c r="C1052" s="89"/>
      <c r="D1052" s="90"/>
      <c r="E1052" s="105"/>
    </row>
    <row r="1053" spans="2:5" s="4" customFormat="1" ht="18.75">
      <c r="B1053" s="179"/>
      <c r="C1053" s="173"/>
      <c r="D1053" s="26"/>
      <c r="E1053" s="62"/>
    </row>
    <row r="1054" spans="2:5" s="4" customFormat="1" ht="18.75">
      <c r="B1054" s="179"/>
      <c r="C1054" s="173"/>
      <c r="D1054" s="26"/>
      <c r="E1054" s="62"/>
    </row>
    <row r="1055" spans="2:5" s="4" customFormat="1" ht="18.75">
      <c r="B1055" s="179"/>
      <c r="C1055" s="173"/>
      <c r="D1055" s="26"/>
      <c r="E1055" s="62"/>
    </row>
    <row r="1056" spans="2:5" s="4" customFormat="1" ht="18.75">
      <c r="B1056" s="179"/>
      <c r="C1056" s="173"/>
      <c r="D1056" s="26"/>
      <c r="E1056" s="62"/>
    </row>
    <row r="1057" spans="2:5" s="4" customFormat="1" ht="18.75">
      <c r="B1057" s="179"/>
      <c r="C1057" s="173"/>
      <c r="D1057" s="41"/>
      <c r="E1057" s="62"/>
    </row>
    <row r="1058" spans="2:5" s="4" customFormat="1" ht="18.75">
      <c r="B1058" s="179"/>
      <c r="C1058" s="173"/>
      <c r="D1058" s="41"/>
      <c r="E1058" s="62"/>
    </row>
    <row r="1059" spans="2:5" s="4" customFormat="1" ht="18.75">
      <c r="B1059" s="179"/>
      <c r="C1059" s="173"/>
      <c r="D1059" s="38"/>
      <c r="E1059" s="62"/>
    </row>
    <row r="1060" spans="2:5" s="4" customFormat="1" ht="18.75">
      <c r="B1060" s="179"/>
      <c r="C1060" s="173"/>
      <c r="D1060" s="38"/>
      <c r="E1060" s="62"/>
    </row>
    <row r="1061" spans="2:5" s="4" customFormat="1" ht="18.75">
      <c r="B1061" s="53"/>
      <c r="C1061" s="89"/>
      <c r="D1061" s="90"/>
      <c r="E1061" s="105"/>
    </row>
    <row r="1062" spans="2:5" s="4" customFormat="1" ht="18.75">
      <c r="B1062" s="179"/>
      <c r="C1062" s="173"/>
      <c r="D1062" s="26"/>
      <c r="E1062" s="62"/>
    </row>
    <row r="1063" spans="2:5" s="4" customFormat="1" ht="18.75">
      <c r="B1063" s="179"/>
      <c r="C1063" s="173"/>
      <c r="D1063" s="26"/>
      <c r="E1063" s="62"/>
    </row>
    <row r="1064" spans="2:5" s="4" customFormat="1" ht="18.75">
      <c r="B1064" s="179"/>
      <c r="C1064" s="173"/>
      <c r="D1064" s="26"/>
      <c r="E1064" s="62"/>
    </row>
    <row r="1065" spans="2:5" s="4" customFormat="1" ht="18.75">
      <c r="B1065" s="179"/>
      <c r="C1065" s="173"/>
      <c r="D1065" s="26"/>
      <c r="E1065" s="62"/>
    </row>
    <row r="1066" spans="2:5" s="4" customFormat="1" ht="18.75">
      <c r="B1066" s="179"/>
      <c r="C1066" s="173"/>
      <c r="D1066" s="38"/>
      <c r="E1066" s="62"/>
    </row>
    <row r="1067" spans="2:5" s="4" customFormat="1" ht="18.75">
      <c r="B1067" s="179"/>
      <c r="C1067" s="173"/>
      <c r="D1067" s="26"/>
      <c r="E1067" s="62"/>
    </row>
    <row r="1068" spans="2:5" s="4" customFormat="1" ht="18.75">
      <c r="B1068" s="179"/>
      <c r="C1068" s="173"/>
      <c r="D1068" s="38"/>
      <c r="E1068" s="62"/>
    </row>
    <row r="1069" spans="2:5" s="4" customFormat="1" ht="18.75">
      <c r="B1069" s="179"/>
      <c r="C1069" s="173"/>
      <c r="D1069" s="38"/>
      <c r="E1069" s="62"/>
    </row>
    <row r="1070" spans="2:5" s="4" customFormat="1" ht="18.75">
      <c r="B1070" s="179"/>
      <c r="C1070" s="173"/>
      <c r="D1070" s="38"/>
      <c r="E1070" s="62"/>
    </row>
    <row r="1071" spans="2:5" s="4" customFormat="1" ht="18.75">
      <c r="B1071" s="179"/>
      <c r="C1071" s="173"/>
      <c r="D1071" s="38"/>
      <c r="E1071" s="62"/>
    </row>
    <row r="1072" spans="2:5" s="4" customFormat="1" ht="18.75">
      <c r="B1072" s="179"/>
      <c r="C1072" s="173"/>
      <c r="D1072" s="38"/>
      <c r="E1072" s="62"/>
    </row>
    <row r="1073" spans="2:5" s="4" customFormat="1" ht="18.75">
      <c r="B1073" s="177"/>
      <c r="C1073" s="173"/>
      <c r="D1073" s="38"/>
      <c r="E1073" s="62"/>
    </row>
    <row r="1074" spans="2:5" s="4" customFormat="1" ht="18.75">
      <c r="B1074" s="177"/>
      <c r="C1074" s="173"/>
      <c r="D1074" s="38"/>
      <c r="E1074" s="62"/>
    </row>
    <row r="1075" spans="2:5" s="4" customFormat="1" ht="18.75">
      <c r="B1075" s="180"/>
      <c r="C1075" s="173"/>
      <c r="D1075" s="38"/>
      <c r="E1075" s="62"/>
    </row>
    <row r="1076" spans="2:5" s="4" customFormat="1" ht="18.75">
      <c r="B1076" s="179"/>
      <c r="C1076" s="173"/>
      <c r="D1076" s="38"/>
      <c r="E1076" s="62"/>
    </row>
    <row r="1077" spans="2:5" s="4" customFormat="1" ht="18.75">
      <c r="B1077" s="179"/>
      <c r="C1077" s="173"/>
      <c r="D1077" s="26"/>
      <c r="E1077" s="62"/>
    </row>
    <row r="1078" spans="2:5" s="4" customFormat="1" ht="18.75">
      <c r="B1078" s="177"/>
      <c r="C1078" s="173"/>
      <c r="D1078" s="49"/>
      <c r="E1078" s="62"/>
    </row>
    <row r="1079" spans="2:5" s="4" customFormat="1" ht="18.75">
      <c r="B1079" s="177"/>
      <c r="C1079" s="173"/>
      <c r="D1079" s="49"/>
      <c r="E1079" s="62"/>
    </row>
    <row r="1080" spans="2:5" s="4" customFormat="1" ht="18.75">
      <c r="B1080" s="177"/>
      <c r="C1080" s="173"/>
      <c r="D1080" s="26"/>
      <c r="E1080" s="62"/>
    </row>
    <row r="1081" spans="2:5" s="4" customFormat="1" ht="18.75">
      <c r="B1081" s="177"/>
      <c r="C1081" s="173"/>
      <c r="D1081" s="26"/>
      <c r="E1081" s="62"/>
    </row>
    <row r="1082" spans="2:5" s="4" customFormat="1" ht="18.75">
      <c r="B1082" s="177"/>
      <c r="C1082" s="173"/>
      <c r="D1082" s="38"/>
      <c r="E1082" s="62"/>
    </row>
    <row r="1083" spans="2:5" s="4" customFormat="1" ht="18.75">
      <c r="B1083" s="177"/>
      <c r="C1083" s="173"/>
      <c r="D1083" s="49"/>
      <c r="E1083" s="62"/>
    </row>
    <row r="1084" spans="2:5" s="4" customFormat="1" ht="18.75">
      <c r="B1084" s="179"/>
      <c r="C1084" s="173"/>
      <c r="D1084" s="26"/>
      <c r="E1084" s="62"/>
    </row>
    <row r="1085" spans="2:5" s="4" customFormat="1" ht="18.75">
      <c r="B1085" s="179"/>
      <c r="C1085" s="173"/>
      <c r="D1085" s="26"/>
      <c r="E1085" s="62"/>
    </row>
    <row r="1086" spans="2:5" s="4" customFormat="1" ht="18.75">
      <c r="B1086" s="177"/>
      <c r="C1086" s="173"/>
      <c r="D1086" s="26"/>
      <c r="E1086" s="62"/>
    </row>
    <row r="1087" spans="2:5" s="4" customFormat="1" ht="18.75">
      <c r="B1087" s="179"/>
      <c r="C1087" s="173"/>
      <c r="D1087" s="26"/>
      <c r="E1087" s="62"/>
    </row>
    <row r="1088" spans="2:5" s="4" customFormat="1" ht="18.75">
      <c r="B1088" s="179"/>
      <c r="C1088" s="176"/>
      <c r="D1088" s="49"/>
      <c r="E1088" s="62"/>
    </row>
    <row r="1089" spans="2:5" s="4" customFormat="1" ht="18.75">
      <c r="B1089" s="53"/>
      <c r="C1089" s="89"/>
      <c r="D1089" s="90"/>
      <c r="E1089" s="105"/>
    </row>
    <row r="1090" spans="2:5" s="4" customFormat="1" ht="18.75">
      <c r="B1090" s="179"/>
      <c r="C1090" s="173"/>
      <c r="D1090" s="38"/>
      <c r="E1090" s="62"/>
    </row>
    <row r="1091" spans="2:5" s="4" customFormat="1" ht="18.75">
      <c r="B1091" s="179"/>
      <c r="C1091" s="173"/>
      <c r="D1091" s="26"/>
      <c r="E1091" s="62"/>
    </row>
    <row r="1092" spans="2:5" s="4" customFormat="1" ht="18.75">
      <c r="B1092" s="179"/>
      <c r="C1092" s="173"/>
      <c r="D1092" s="41"/>
      <c r="E1092" s="62"/>
    </row>
    <row r="1093" spans="2:5" s="4" customFormat="1" ht="18.75">
      <c r="B1093" s="53"/>
      <c r="C1093" s="89"/>
      <c r="D1093" s="90"/>
      <c r="E1093" s="62"/>
    </row>
    <row r="1094" spans="2:5" s="4" customFormat="1" ht="18.75">
      <c r="B1094" s="53"/>
      <c r="C1094" s="89"/>
      <c r="D1094" s="90"/>
      <c r="E1094" s="62"/>
    </row>
    <row r="1095" spans="2:5" s="4" customFormat="1" ht="29.25" customHeight="1">
      <c r="B1095" s="53"/>
      <c r="C1095" s="264"/>
      <c r="D1095" s="268"/>
      <c r="E1095" s="62"/>
    </row>
    <row r="1096" spans="2:5" s="4" customFormat="1" ht="18.75">
      <c r="B1096" s="53"/>
      <c r="C1096" s="89"/>
      <c r="D1096" s="90"/>
      <c r="E1096" s="105"/>
    </row>
    <row r="1097" spans="2:5" s="4" customFormat="1" ht="18.75">
      <c r="B1097" s="179"/>
      <c r="C1097" s="173"/>
      <c r="D1097" s="41"/>
      <c r="E1097" s="62"/>
    </row>
    <row r="1098" spans="2:5" s="4" customFormat="1" ht="18.75">
      <c r="B1098" s="179"/>
      <c r="C1098" s="173"/>
      <c r="D1098" s="41"/>
      <c r="E1098" s="62"/>
    </row>
    <row r="1099" spans="2:5" s="4" customFormat="1" ht="18.75">
      <c r="B1099" s="53"/>
      <c r="C1099" s="89"/>
      <c r="D1099" s="90"/>
      <c r="E1099" s="62"/>
    </row>
    <row r="1100" spans="2:5" s="4" customFormat="1" ht="18.75">
      <c r="B1100" s="53"/>
      <c r="C1100" s="89"/>
      <c r="D1100" s="90"/>
      <c r="E1100" s="105"/>
    </row>
    <row r="1101" spans="2:5" s="4" customFormat="1" ht="18.75">
      <c r="B1101" s="179"/>
      <c r="C1101" s="173"/>
      <c r="D1101" s="38"/>
      <c r="E1101" s="62"/>
    </row>
    <row r="1102" spans="2:5" s="4" customFormat="1" ht="18.75">
      <c r="B1102" s="179"/>
      <c r="C1102" s="173"/>
      <c r="D1102" s="38"/>
      <c r="E1102" s="62"/>
    </row>
    <row r="1103" spans="2:5" s="4" customFormat="1" ht="18.75">
      <c r="B1103" s="179"/>
      <c r="C1103" s="173"/>
      <c r="D1103" s="38"/>
      <c r="E1103" s="62"/>
    </row>
    <row r="1104" spans="2:5" s="4" customFormat="1" ht="18.75">
      <c r="B1104" s="179"/>
      <c r="C1104" s="173"/>
      <c r="D1104" s="38"/>
      <c r="E1104" s="62"/>
    </row>
    <row r="1105" spans="2:5" s="4" customFormat="1" ht="18.75">
      <c r="B1105" s="179"/>
      <c r="C1105" s="173"/>
      <c r="D1105" s="38"/>
      <c r="E1105" s="62"/>
    </row>
    <row r="1106" spans="2:5" s="4" customFormat="1" ht="18.75">
      <c r="B1106" s="179"/>
      <c r="C1106" s="173"/>
      <c r="D1106" s="38"/>
      <c r="E1106" s="62"/>
    </row>
    <row r="1107" spans="2:5" s="4" customFormat="1" ht="18.75">
      <c r="B1107" s="179"/>
      <c r="C1107" s="173"/>
      <c r="D1107" s="38"/>
      <c r="E1107" s="62"/>
    </row>
    <row r="1108" spans="2:5" s="4" customFormat="1" ht="18.75">
      <c r="B1108" s="53"/>
      <c r="C1108" s="89"/>
      <c r="D1108" s="90"/>
      <c r="E1108" s="105"/>
    </row>
    <row r="1109" spans="2:5" s="4" customFormat="1" ht="18.75">
      <c r="B1109" s="179"/>
      <c r="C1109" s="173"/>
      <c r="D1109" s="38"/>
      <c r="E1109" s="62"/>
    </row>
    <row r="1110" spans="2:5" s="4" customFormat="1" ht="18.75">
      <c r="B1110" s="179"/>
      <c r="C1110" s="173"/>
      <c r="D1110" s="38"/>
      <c r="E1110" s="62"/>
    </row>
    <row r="1111" spans="2:5" s="4" customFormat="1" ht="18.75">
      <c r="B1111" s="53"/>
      <c r="C1111" s="89"/>
      <c r="D1111" s="90"/>
      <c r="E1111" s="62"/>
    </row>
    <row r="1112" spans="2:5" s="4" customFormat="1" ht="18.75">
      <c r="B1112" s="53"/>
      <c r="C1112" s="89"/>
      <c r="D1112" s="90"/>
      <c r="E1112" s="105"/>
    </row>
    <row r="1113" spans="2:5" s="4" customFormat="1" ht="18.75">
      <c r="B1113" s="179"/>
      <c r="C1113" s="173"/>
      <c r="D1113" s="38"/>
      <c r="E1113" s="62"/>
    </row>
    <row r="1114" spans="2:5" s="4" customFormat="1" ht="18.75">
      <c r="B1114" s="179"/>
      <c r="C1114" s="173"/>
      <c r="D1114" s="38"/>
      <c r="E1114" s="62"/>
    </row>
    <row r="1115" spans="2:5" s="4" customFormat="1" ht="18.75">
      <c r="B1115" s="179"/>
      <c r="C1115" s="173"/>
      <c r="D1115" s="26"/>
      <c r="E1115" s="62"/>
    </row>
    <row r="1116" spans="2:5" s="4" customFormat="1" ht="18.75">
      <c r="B1116" s="179"/>
      <c r="C1116" s="173"/>
      <c r="D1116" s="38"/>
      <c r="E1116" s="62"/>
    </row>
    <row r="1117" spans="2:5" s="4" customFormat="1" ht="18.75">
      <c r="B1117" s="179"/>
      <c r="C1117" s="173"/>
      <c r="D1117" s="38"/>
      <c r="E1117" s="62"/>
    </row>
    <row r="1118" spans="2:5" s="4" customFormat="1" ht="29.25" customHeight="1">
      <c r="B1118" s="53"/>
      <c r="C1118" s="264"/>
      <c r="D1118" s="268"/>
      <c r="E1118" s="105"/>
    </row>
    <row r="1119" spans="2:5" s="4" customFormat="1" ht="18.75">
      <c r="B1119" s="179"/>
      <c r="C1119" s="173"/>
      <c r="D1119" s="38"/>
      <c r="E1119" s="62"/>
    </row>
    <row r="1120" spans="2:5" s="4" customFormat="1" ht="18.75">
      <c r="B1120" s="179"/>
      <c r="C1120" s="173"/>
      <c r="D1120" s="38"/>
      <c r="E1120" s="62"/>
    </row>
    <row r="1121" spans="2:5" s="4" customFormat="1" ht="18.75">
      <c r="B1121" s="179"/>
      <c r="C1121" s="100"/>
      <c r="D1121" s="90"/>
      <c r="E1121" s="105"/>
    </row>
    <row r="1122" spans="2:5" s="4" customFormat="1" ht="18.75">
      <c r="B1122" s="181"/>
      <c r="C1122" s="89"/>
      <c r="D1122" s="90"/>
      <c r="E1122" s="62"/>
    </row>
    <row r="1123" spans="2:5" s="4" customFormat="1" ht="18.75">
      <c r="B1123" s="181"/>
      <c r="C1123" s="89"/>
      <c r="D1123" s="90"/>
      <c r="E1123" s="105"/>
    </row>
    <row r="1124" spans="2:5" s="4" customFormat="1" ht="18.75">
      <c r="B1124" s="181"/>
      <c r="C1124" s="182"/>
      <c r="D1124" s="90"/>
      <c r="E1124" s="105"/>
    </row>
    <row r="1125" spans="2:5" s="4" customFormat="1" ht="18.75">
      <c r="B1125" s="181"/>
      <c r="C1125" s="182"/>
      <c r="D1125" s="90"/>
      <c r="E1125" s="105"/>
    </row>
    <row r="1126" spans="2:5" s="4" customFormat="1" ht="18.75">
      <c r="B1126" s="183"/>
      <c r="C1126" s="184"/>
      <c r="D1126" s="185"/>
      <c r="E1126" s="105"/>
    </row>
    <row r="1127" spans="2:4" s="4" customFormat="1" ht="18.75">
      <c r="B1127" s="60"/>
      <c r="C1127" s="111"/>
      <c r="D1127" s="186"/>
    </row>
    <row r="1128" spans="2:5" s="4" customFormat="1" ht="18.75">
      <c r="B1128" s="113"/>
      <c r="C1128" s="114"/>
      <c r="D1128" s="115"/>
      <c r="E1128" s="116"/>
    </row>
    <row r="1129" spans="4:5" s="4" customFormat="1" ht="18.75">
      <c r="D1129" s="5"/>
      <c r="E1129" s="116"/>
    </row>
    <row r="1130" spans="2:5" s="4" customFormat="1" ht="20.25">
      <c r="B1130" s="155"/>
      <c r="C1130" s="113"/>
      <c r="D1130" s="150"/>
      <c r="E1130" s="116"/>
    </row>
    <row r="1131" spans="4:5" s="4" customFormat="1" ht="18.75">
      <c r="D1131" s="5"/>
      <c r="E1131" s="113"/>
    </row>
    <row r="1132" spans="2:5" s="4" customFormat="1" ht="20.25">
      <c r="B1132" s="156"/>
      <c r="D1132" s="5"/>
      <c r="E1132" s="187"/>
    </row>
    <row r="1133" spans="2:5" s="4" customFormat="1" ht="18.75">
      <c r="B1133" s="158"/>
      <c r="D1133" s="5"/>
      <c r="E1133" s="116"/>
    </row>
    <row r="1134" spans="2:5" s="4" customFormat="1" ht="18.75">
      <c r="B1134" s="158"/>
      <c r="D1134" s="5"/>
      <c r="E1134" s="116"/>
    </row>
    <row r="1135" spans="2:5" s="4" customFormat="1" ht="20.25">
      <c r="B1135" s="156"/>
      <c r="D1135" s="5"/>
      <c r="E1135" s="188"/>
    </row>
    <row r="1136" spans="2:5" s="4" customFormat="1" ht="18.75">
      <c r="B1136" s="158"/>
      <c r="D1136" s="5"/>
      <c r="E1136" s="116"/>
    </row>
    <row r="1137" spans="2:5" s="4" customFormat="1" ht="18.75">
      <c r="B1137" s="158"/>
      <c r="D1137" s="5"/>
      <c r="E1137" s="116"/>
    </row>
    <row r="1138" spans="2:5" s="4" customFormat="1" ht="18.75">
      <c r="B1138" s="113"/>
      <c r="C1138" s="149"/>
      <c r="D1138" s="150"/>
      <c r="E1138" s="116"/>
    </row>
    <row r="1139" spans="2:5" s="4" customFormat="1" ht="18.75">
      <c r="B1139" s="113"/>
      <c r="C1139" s="114"/>
      <c r="D1139" s="115"/>
      <c r="E1139" s="116"/>
    </row>
    <row r="1140" spans="2:5" s="4" customFormat="1" ht="18.75">
      <c r="B1140" s="113"/>
      <c r="C1140" s="113"/>
      <c r="D1140" s="5"/>
      <c r="E1140" s="157"/>
    </row>
    <row r="1141" spans="2:5" s="4" customFormat="1" ht="18.75">
      <c r="B1141" s="113"/>
      <c r="C1141" s="113"/>
      <c r="D1141" s="5"/>
      <c r="E1141" s="189"/>
    </row>
    <row r="1142" spans="2:5" s="4" customFormat="1" ht="18.75">
      <c r="B1142" s="113"/>
      <c r="C1142" s="113"/>
      <c r="D1142" s="5"/>
      <c r="E1142" s="189"/>
    </row>
    <row r="1143" spans="2:5" s="4" customFormat="1" ht="18.75">
      <c r="B1143" s="113"/>
      <c r="C1143" s="113"/>
      <c r="D1143" s="5"/>
      <c r="E1143" s="189"/>
    </row>
    <row r="1144" spans="2:5" s="4" customFormat="1" ht="18.75">
      <c r="B1144" s="113"/>
      <c r="C1144" s="113"/>
      <c r="D1144" s="5"/>
      <c r="E1144" s="189"/>
    </row>
    <row r="1145" spans="2:5" s="4" customFormat="1" ht="18.75">
      <c r="B1145" s="113"/>
      <c r="C1145" s="113"/>
      <c r="D1145" s="5"/>
      <c r="E1145" s="189"/>
    </row>
    <row r="1146" spans="2:5" s="4" customFormat="1" ht="18.75">
      <c r="B1146" s="113"/>
      <c r="C1146" s="113"/>
      <c r="D1146" s="5"/>
      <c r="E1146" s="189"/>
    </row>
    <row r="1147" spans="2:5" s="4" customFormat="1" ht="20.25" customHeight="1">
      <c r="B1147" s="113"/>
      <c r="C1147" s="113"/>
      <c r="D1147" s="5"/>
      <c r="E1147" s="62"/>
    </row>
    <row r="1148" spans="2:5" s="4" customFormat="1" ht="18.75">
      <c r="B1148" s="113"/>
      <c r="C1148" s="113"/>
      <c r="D1148" s="5"/>
      <c r="E1148" s="62"/>
    </row>
    <row r="1149" spans="2:5" s="4" customFormat="1" ht="18.75">
      <c r="B1149" s="113"/>
      <c r="C1149" s="113"/>
      <c r="D1149" s="5"/>
      <c r="E1149" s="62"/>
    </row>
    <row r="1150" spans="2:5" s="4" customFormat="1" ht="18.75">
      <c r="B1150" s="113"/>
      <c r="C1150" s="113"/>
      <c r="D1150" s="5"/>
      <c r="E1150" s="189"/>
    </row>
    <row r="1151" spans="2:5" s="4" customFormat="1" ht="18.75">
      <c r="B1151" s="113"/>
      <c r="C1151" s="113"/>
      <c r="D1151" s="5"/>
      <c r="E1151" s="189"/>
    </row>
    <row r="1152" spans="2:5" s="4" customFormat="1" ht="18.75">
      <c r="B1152" s="113"/>
      <c r="C1152" s="113"/>
      <c r="D1152" s="5"/>
      <c r="E1152" s="189"/>
    </row>
    <row r="1153" spans="2:5" s="4" customFormat="1" ht="18.75">
      <c r="B1153" s="113"/>
      <c r="C1153" s="113"/>
      <c r="D1153" s="5"/>
      <c r="E1153" s="189"/>
    </row>
    <row r="1154" spans="1:5" s="4" customFormat="1" ht="18.75">
      <c r="A1154" s="120"/>
      <c r="B1154" s="113"/>
      <c r="C1154" s="113"/>
      <c r="D1154" s="5"/>
      <c r="E1154" s="189"/>
    </row>
    <row r="1155" spans="2:5" s="4" customFormat="1" ht="18.75">
      <c r="B1155" s="113"/>
      <c r="C1155" s="113"/>
      <c r="D1155" s="5"/>
      <c r="E1155" s="189"/>
    </row>
    <row r="1156" spans="2:5" s="4" customFormat="1" ht="18.75">
      <c r="B1156" s="113"/>
      <c r="C1156" s="113"/>
      <c r="D1156" s="5"/>
      <c r="E1156" s="189"/>
    </row>
    <row r="1157" spans="2:5" s="4" customFormat="1" ht="18.75">
      <c r="B1157" s="113"/>
      <c r="C1157" s="113"/>
      <c r="D1157" s="5"/>
      <c r="E1157" s="189"/>
    </row>
    <row r="1158" spans="2:5" s="4" customFormat="1" ht="18.75">
      <c r="B1158" s="113"/>
      <c r="C1158" s="113"/>
      <c r="D1158" s="5"/>
      <c r="E1158" s="189"/>
    </row>
    <row r="1159" spans="2:5" s="4" customFormat="1" ht="18.75">
      <c r="B1159" s="113"/>
      <c r="C1159" s="113"/>
      <c r="D1159" s="5"/>
      <c r="E1159" s="189"/>
    </row>
    <row r="1160" spans="2:5" s="4" customFormat="1" ht="18.75">
      <c r="B1160" s="113"/>
      <c r="C1160" s="113"/>
      <c r="D1160" s="5"/>
      <c r="E1160" s="189"/>
    </row>
    <row r="1161" spans="2:5" s="4" customFormat="1" ht="18.75">
      <c r="B1161" s="113"/>
      <c r="C1161" s="113"/>
      <c r="D1161" s="5"/>
      <c r="E1161" s="189"/>
    </row>
    <row r="1162" spans="2:5" s="4" customFormat="1" ht="18.75">
      <c r="B1162" s="113"/>
      <c r="C1162" s="113"/>
      <c r="D1162" s="5"/>
      <c r="E1162" s="189"/>
    </row>
    <row r="1163" spans="2:5" s="4" customFormat="1" ht="21" customHeight="1">
      <c r="B1163" s="113"/>
      <c r="C1163" s="113"/>
      <c r="D1163" s="5"/>
      <c r="E1163" s="189"/>
    </row>
    <row r="1164" spans="2:5" s="167" customFormat="1" ht="18.75">
      <c r="B1164" s="190"/>
      <c r="C1164" s="190"/>
      <c r="D1164" s="191"/>
      <c r="E1164" s="192"/>
    </row>
    <row r="1165" spans="2:5" s="4" customFormat="1" ht="18.75">
      <c r="B1165" s="113"/>
      <c r="C1165" s="113"/>
      <c r="D1165" s="5"/>
      <c r="E1165" s="189"/>
    </row>
    <row r="1166" spans="2:5" s="4" customFormat="1" ht="18.75">
      <c r="B1166" s="113"/>
      <c r="C1166" s="113"/>
      <c r="D1166" s="5"/>
      <c r="E1166" s="189"/>
    </row>
    <row r="1167" spans="2:5" s="4" customFormat="1" ht="18.75">
      <c r="B1167" s="113"/>
      <c r="C1167" s="113"/>
      <c r="D1167" s="5"/>
      <c r="E1167" s="189"/>
    </row>
    <row r="1168" spans="2:5" s="4" customFormat="1" ht="18.75">
      <c r="B1168" s="113"/>
      <c r="C1168" s="113"/>
      <c r="D1168" s="5"/>
      <c r="E1168" s="116"/>
    </row>
    <row r="1169" spans="4:5" s="4" customFormat="1" ht="18.75">
      <c r="D1169" s="5"/>
      <c r="E1169" s="116"/>
    </row>
    <row r="1170" spans="2:5" s="4" customFormat="1" ht="54" customHeight="1">
      <c r="B1170" s="271"/>
      <c r="C1170" s="272"/>
      <c r="D1170" s="272"/>
      <c r="E1170" s="116"/>
    </row>
    <row r="1171" spans="2:5" s="4" customFormat="1" ht="18.75">
      <c r="B1171" s="151"/>
      <c r="C1171" s="152"/>
      <c r="D1171" s="153"/>
      <c r="E1171" s="154"/>
    </row>
    <row r="1172" spans="2:5" s="146" customFormat="1" ht="18.75">
      <c r="B1172" s="4"/>
      <c r="C1172" s="4"/>
      <c r="D1172" s="5"/>
      <c r="E1172" s="116"/>
    </row>
    <row r="1173" spans="2:5" s="146" customFormat="1" ht="18.75">
      <c r="B1173" s="4"/>
      <c r="C1173" s="4"/>
      <c r="D1173" s="5"/>
      <c r="E1173" s="116"/>
    </row>
    <row r="1174" spans="2:5" s="146" customFormat="1" ht="20.25">
      <c r="B1174" s="155"/>
      <c r="C1174" s="113"/>
      <c r="D1174" s="150"/>
      <c r="E1174" s="116"/>
    </row>
    <row r="1175" spans="2:5" s="146" customFormat="1" ht="18.75">
      <c r="B1175" s="4"/>
      <c r="C1175" s="4"/>
      <c r="D1175" s="5"/>
      <c r="E1175" s="113"/>
    </row>
    <row r="1176" spans="2:9" s="4" customFormat="1" ht="20.25">
      <c r="B1176" s="156"/>
      <c r="D1176" s="5"/>
      <c r="E1176" s="157"/>
      <c r="F1176" s="59"/>
      <c r="G1176" s="59"/>
      <c r="H1176" s="59"/>
      <c r="I1176" s="59"/>
    </row>
    <row r="1177" spans="2:9" s="4" customFormat="1" ht="18.75">
      <c r="B1177" s="158"/>
      <c r="D1177" s="5"/>
      <c r="E1177" s="116"/>
      <c r="F1177" s="59"/>
      <c r="G1177" s="59"/>
      <c r="H1177" s="59"/>
      <c r="I1177" s="59"/>
    </row>
    <row r="1178" spans="2:9" s="4" customFormat="1" ht="18.75">
      <c r="B1178" s="158"/>
      <c r="D1178" s="5"/>
      <c r="E1178" s="116"/>
      <c r="F1178" s="59"/>
      <c r="G1178" s="59"/>
      <c r="H1178" s="59"/>
      <c r="I1178" s="59"/>
    </row>
    <row r="1179" spans="2:9" s="4" customFormat="1" ht="20.25">
      <c r="B1179" s="156"/>
      <c r="D1179" s="5"/>
      <c r="E1179" s="160"/>
      <c r="F1179" s="59"/>
      <c r="G1179" s="59"/>
      <c r="H1179" s="59"/>
      <c r="I1179" s="59"/>
    </row>
    <row r="1180" spans="2:9" s="4" customFormat="1" ht="18.75">
      <c r="B1180" s="158"/>
      <c r="D1180" s="5"/>
      <c r="E1180" s="116"/>
      <c r="F1180" s="59"/>
      <c r="G1180" s="59"/>
      <c r="H1180" s="59"/>
      <c r="I1180" s="59"/>
    </row>
    <row r="1181" spans="2:5" s="4" customFormat="1" ht="18.75">
      <c r="B1181" s="158"/>
      <c r="D1181" s="5"/>
      <c r="E1181" s="116"/>
    </row>
    <row r="1182" spans="4:5" s="4" customFormat="1" ht="18.75">
      <c r="D1182" s="5"/>
      <c r="E1182" s="159"/>
    </row>
    <row r="1183" spans="3:5" s="4" customFormat="1" ht="18.75">
      <c r="C1183" s="113"/>
      <c r="D1183" s="150"/>
      <c r="E1183" s="157"/>
    </row>
    <row r="1184" spans="2:5" s="4" customFormat="1" ht="18.75">
      <c r="B1184" s="161"/>
      <c r="C1184" s="162"/>
      <c r="D1184" s="163"/>
      <c r="E1184" s="157"/>
    </row>
    <row r="1185" spans="2:5" s="4" customFormat="1" ht="18.75">
      <c r="B1185" s="161"/>
      <c r="C1185" s="162"/>
      <c r="D1185" s="150"/>
      <c r="E1185" s="164"/>
    </row>
    <row r="1186" spans="2:5" s="4" customFormat="1" ht="18.75">
      <c r="B1186" s="113"/>
      <c r="C1186" s="113"/>
      <c r="D1186" s="150"/>
      <c r="E1186" s="157"/>
    </row>
    <row r="1187" spans="2:5" s="4" customFormat="1" ht="20.25">
      <c r="B1187" s="155"/>
      <c r="C1187" s="113"/>
      <c r="D1187" s="165"/>
      <c r="E1187" s="116"/>
    </row>
    <row r="1188" spans="2:5" s="4" customFormat="1" ht="20.25">
      <c r="B1188" s="113"/>
      <c r="C1188" s="113"/>
      <c r="D1188" s="165"/>
      <c r="E1188" s="116"/>
    </row>
    <row r="1189" spans="3:5" s="4" customFormat="1" ht="20.25">
      <c r="C1189" s="113"/>
      <c r="D1189" s="165"/>
      <c r="E1189" s="116"/>
    </row>
    <row r="1190" spans="1:5" s="4" customFormat="1" ht="20.25">
      <c r="A1190" s="167"/>
      <c r="B1190" s="168"/>
      <c r="C1190" s="113"/>
      <c r="D1190" s="165"/>
      <c r="E1190" s="116"/>
    </row>
    <row r="1191" spans="2:5" s="4" customFormat="1" ht="18.75">
      <c r="B1191" s="170"/>
      <c r="C1191" s="113"/>
      <c r="D1191" s="163"/>
      <c r="E1191" s="116"/>
    </row>
    <row r="1192" spans="2:5" s="4" customFormat="1" ht="36" customHeight="1">
      <c r="B1192" s="53"/>
      <c r="C1192" s="273"/>
      <c r="D1192" s="268"/>
      <c r="E1192" s="171"/>
    </row>
    <row r="1193" spans="2:5" s="4" customFormat="1" ht="18.75">
      <c r="B1193" s="172"/>
      <c r="C1193" s="173"/>
      <c r="D1193" s="26"/>
      <c r="E1193" s="62"/>
    </row>
    <row r="1194" spans="2:5" s="4" customFormat="1" ht="18.75">
      <c r="B1194" s="172"/>
      <c r="C1194" s="173"/>
      <c r="D1194" s="26"/>
      <c r="E1194" s="62"/>
    </row>
    <row r="1195" spans="2:5" s="4" customFormat="1" ht="18.75">
      <c r="B1195" s="172"/>
      <c r="C1195" s="173"/>
      <c r="D1195" s="26"/>
      <c r="E1195" s="62"/>
    </row>
    <row r="1196" spans="2:5" s="4" customFormat="1" ht="18.75">
      <c r="B1196" s="172"/>
      <c r="C1196" s="173"/>
      <c r="D1196" s="26"/>
      <c r="E1196" s="62"/>
    </row>
    <row r="1197" spans="2:5" s="4" customFormat="1" ht="18.75">
      <c r="B1197" s="172"/>
      <c r="C1197" s="173"/>
      <c r="D1197" s="26"/>
      <c r="E1197" s="62"/>
    </row>
    <row r="1198" spans="2:5" s="4" customFormat="1" ht="18.75">
      <c r="B1198" s="53"/>
      <c r="C1198" s="45"/>
      <c r="D1198" s="46"/>
      <c r="E1198" s="105"/>
    </row>
    <row r="1199" spans="2:5" s="4" customFormat="1" ht="18.75">
      <c r="B1199" s="53"/>
      <c r="C1199" s="173"/>
      <c r="D1199" s="26"/>
      <c r="E1199" s="62"/>
    </row>
    <row r="1200" spans="2:5" s="4" customFormat="1" ht="18.75">
      <c r="B1200" s="60"/>
      <c r="C1200" s="173"/>
      <c r="D1200" s="38"/>
      <c r="E1200" s="62"/>
    </row>
    <row r="1201" spans="2:5" s="4" customFormat="1" ht="18.75">
      <c r="B1201" s="174"/>
      <c r="C1201" s="173"/>
      <c r="D1201" s="38"/>
      <c r="E1201" s="62"/>
    </row>
    <row r="1202" spans="2:5" s="4" customFormat="1" ht="28.5" customHeight="1">
      <c r="B1202" s="174"/>
      <c r="C1202" s="173"/>
      <c r="D1202" s="49"/>
      <c r="E1202" s="62"/>
    </row>
    <row r="1203" spans="2:5" s="4" customFormat="1" ht="18.75">
      <c r="B1203" s="53"/>
      <c r="C1203" s="173"/>
      <c r="D1203" s="41"/>
      <c r="E1203" s="62"/>
    </row>
    <row r="1204" spans="2:5" s="4" customFormat="1" ht="30" customHeight="1">
      <c r="B1204" s="53"/>
      <c r="C1204" s="245"/>
      <c r="D1204" s="246"/>
      <c r="E1204" s="62"/>
    </row>
    <row r="1205" spans="2:5" s="4" customFormat="1" ht="18.75">
      <c r="B1205" s="53"/>
      <c r="C1205" s="52"/>
      <c r="D1205" s="54"/>
      <c r="E1205" s="62"/>
    </row>
    <row r="1206" spans="2:5" s="4" customFormat="1" ht="33.75" customHeight="1">
      <c r="B1206" s="53"/>
      <c r="C1206" s="245"/>
      <c r="D1206" s="246"/>
      <c r="E1206" s="62"/>
    </row>
    <row r="1207" spans="2:5" s="4" customFormat="1" ht="18.75">
      <c r="B1207" s="53"/>
      <c r="C1207" s="52"/>
      <c r="D1207" s="67"/>
      <c r="E1207" s="62"/>
    </row>
    <row r="1208" spans="2:5" s="4" customFormat="1" ht="18.75">
      <c r="B1208" s="53"/>
      <c r="C1208" s="52"/>
      <c r="D1208" s="54"/>
      <c r="E1208" s="62"/>
    </row>
    <row r="1209" spans="2:5" s="4" customFormat="1" ht="18.75">
      <c r="B1209" s="53"/>
      <c r="C1209" s="42"/>
      <c r="D1209" s="38"/>
      <c r="E1209" s="105"/>
    </row>
    <row r="1210" spans="2:5" s="4" customFormat="1" ht="18.75">
      <c r="B1210" s="60"/>
      <c r="C1210" s="173"/>
      <c r="D1210" s="38"/>
      <c r="E1210" s="62"/>
    </row>
    <row r="1211" spans="2:5" s="4" customFormat="1" ht="18.75">
      <c r="B1211" s="60"/>
      <c r="C1211" s="173"/>
      <c r="D1211" s="38"/>
      <c r="E1211" s="62"/>
    </row>
    <row r="1212" spans="2:5" s="4" customFormat="1" ht="18.75">
      <c r="B1212" s="60"/>
      <c r="C1212" s="173"/>
      <c r="D1212" s="38"/>
      <c r="E1212" s="62"/>
    </row>
    <row r="1213" spans="2:5" s="4" customFormat="1" ht="18.75">
      <c r="B1213" s="60"/>
      <c r="C1213" s="173"/>
      <c r="D1213" s="38"/>
      <c r="E1213" s="62"/>
    </row>
    <row r="1214" spans="2:5" s="4" customFormat="1" ht="18.75">
      <c r="B1214" s="60"/>
      <c r="C1214" s="173"/>
      <c r="D1214" s="38"/>
      <c r="E1214" s="62"/>
    </row>
    <row r="1215" spans="2:5" s="4" customFormat="1" ht="18.75">
      <c r="B1215" s="60"/>
      <c r="C1215" s="173"/>
      <c r="D1215" s="38"/>
      <c r="E1215" s="62"/>
    </row>
    <row r="1216" spans="2:5" s="4" customFormat="1" ht="18.75">
      <c r="B1216" s="172"/>
      <c r="C1216" s="173"/>
      <c r="D1216" s="26"/>
      <c r="E1216" s="62"/>
    </row>
    <row r="1217" spans="2:5" s="4" customFormat="1" ht="18.75">
      <c r="B1217" s="60"/>
      <c r="C1217" s="173"/>
      <c r="D1217" s="38"/>
      <c r="E1217" s="62"/>
    </row>
    <row r="1218" spans="2:5" s="4" customFormat="1" ht="18.75">
      <c r="B1218" s="60"/>
      <c r="C1218" s="173"/>
      <c r="D1218" s="38"/>
      <c r="E1218" s="62"/>
    </row>
    <row r="1219" spans="2:5" s="4" customFormat="1" ht="18.75">
      <c r="B1219" s="60"/>
      <c r="C1219" s="173"/>
      <c r="D1219" s="38"/>
      <c r="E1219" s="62"/>
    </row>
    <row r="1220" spans="2:5" s="4" customFormat="1" ht="18.75">
      <c r="B1220" s="60"/>
      <c r="C1220" s="173"/>
      <c r="D1220" s="38"/>
      <c r="E1220" s="62"/>
    </row>
    <row r="1221" spans="2:5" s="4" customFormat="1" ht="18.75">
      <c r="B1221" s="60"/>
      <c r="C1221" s="173"/>
      <c r="D1221" s="38"/>
      <c r="E1221" s="62"/>
    </row>
    <row r="1222" spans="2:5" s="4" customFormat="1" ht="18.75">
      <c r="B1222" s="60"/>
      <c r="C1222" s="173"/>
      <c r="D1222" s="26"/>
      <c r="E1222" s="62"/>
    </row>
    <row r="1223" spans="2:5" s="4" customFormat="1" ht="18.75">
      <c r="B1223" s="60"/>
      <c r="C1223" s="173"/>
      <c r="D1223" s="26"/>
      <c r="E1223" s="62"/>
    </row>
    <row r="1224" spans="2:5" s="4" customFormat="1" ht="18.75">
      <c r="B1224" s="60"/>
      <c r="C1224" s="173"/>
      <c r="D1224" s="49"/>
      <c r="E1224" s="62"/>
    </row>
    <row r="1225" spans="2:5" s="4" customFormat="1" ht="18.75">
      <c r="B1225" s="172"/>
      <c r="C1225" s="173"/>
      <c r="D1225" s="38"/>
      <c r="E1225" s="62"/>
    </row>
    <row r="1226" spans="2:5" s="4" customFormat="1" ht="18.75">
      <c r="B1226" s="60"/>
      <c r="C1226" s="173"/>
      <c r="D1226" s="38"/>
      <c r="E1226" s="62"/>
    </row>
    <row r="1227" spans="2:5" s="4" customFormat="1" ht="18.75">
      <c r="B1227" s="60"/>
      <c r="C1227" s="173"/>
      <c r="D1227" s="38"/>
      <c r="E1227" s="62"/>
    </row>
    <row r="1228" spans="2:5" s="4" customFormat="1" ht="18.75">
      <c r="B1228" s="53"/>
      <c r="C1228" s="89"/>
      <c r="D1228" s="90"/>
      <c r="E1228" s="105"/>
    </row>
    <row r="1229" spans="2:5" s="4" customFormat="1" ht="18.75">
      <c r="B1229" s="60"/>
      <c r="C1229" s="173"/>
      <c r="D1229" s="49"/>
      <c r="E1229" s="62"/>
    </row>
    <row r="1230" spans="2:5" s="4" customFormat="1" ht="18.75">
      <c r="B1230" s="175"/>
      <c r="C1230" s="173"/>
      <c r="D1230" s="49"/>
      <c r="E1230" s="62"/>
    </row>
    <row r="1231" spans="2:5" s="4" customFormat="1" ht="18.75">
      <c r="B1231" s="53"/>
      <c r="C1231" s="173"/>
      <c r="D1231" s="49"/>
      <c r="E1231" s="62"/>
    </row>
    <row r="1232" spans="2:5" s="4" customFormat="1" ht="18.75">
      <c r="B1232" s="60"/>
      <c r="C1232" s="173"/>
      <c r="D1232" s="49"/>
      <c r="E1232" s="62"/>
    </row>
    <row r="1233" spans="2:5" s="4" customFormat="1" ht="18.75">
      <c r="B1233" s="53"/>
      <c r="C1233" s="89"/>
      <c r="D1233" s="90"/>
      <c r="E1233" s="105"/>
    </row>
    <row r="1234" spans="2:5" s="4" customFormat="1" ht="18.75">
      <c r="B1234" s="60"/>
      <c r="C1234" s="173"/>
      <c r="D1234" s="26"/>
      <c r="E1234" s="62"/>
    </row>
    <row r="1235" spans="2:5" s="4" customFormat="1" ht="18.75">
      <c r="B1235" s="60"/>
      <c r="C1235" s="173"/>
      <c r="D1235" s="26"/>
      <c r="E1235" s="62"/>
    </row>
    <row r="1236" spans="2:5" s="4" customFormat="1" ht="18.75">
      <c r="B1236" s="60"/>
      <c r="C1236" s="173"/>
      <c r="D1236" s="26"/>
      <c r="E1236" s="62"/>
    </row>
    <row r="1237" spans="2:5" s="4" customFormat="1" ht="18.75">
      <c r="B1237" s="53"/>
      <c r="C1237" s="89"/>
      <c r="D1237" s="90"/>
      <c r="E1237" s="105"/>
    </row>
    <row r="1238" spans="2:5" s="4" customFormat="1" ht="18.75">
      <c r="B1238" s="60"/>
      <c r="C1238" s="173"/>
      <c r="D1238" s="26"/>
      <c r="E1238" s="62"/>
    </row>
    <row r="1239" spans="2:5" s="4" customFormat="1" ht="18.75">
      <c r="B1239" s="60"/>
      <c r="C1239" s="173"/>
      <c r="D1239" s="26"/>
      <c r="E1239" s="62"/>
    </row>
    <row r="1240" spans="2:5" s="4" customFormat="1" ht="18.75">
      <c r="B1240" s="60"/>
      <c r="C1240" s="173"/>
      <c r="D1240" s="26"/>
      <c r="E1240" s="62"/>
    </row>
    <row r="1241" spans="2:5" s="4" customFormat="1" ht="31.5" customHeight="1">
      <c r="B1241" s="53"/>
      <c r="C1241" s="264"/>
      <c r="D1241" s="268"/>
      <c r="E1241" s="105"/>
    </row>
    <row r="1242" spans="2:5" s="4" customFormat="1" ht="18.75">
      <c r="B1242" s="60"/>
      <c r="C1242" s="173"/>
      <c r="D1242" s="26"/>
      <c r="E1242" s="62"/>
    </row>
    <row r="1243" spans="2:5" s="4" customFormat="1" ht="18.75">
      <c r="B1243" s="60"/>
      <c r="C1243" s="173"/>
      <c r="D1243" s="38"/>
      <c r="E1243" s="62"/>
    </row>
    <row r="1244" spans="2:5" s="4" customFormat="1" ht="18.75">
      <c r="B1244" s="60"/>
      <c r="C1244" s="173"/>
      <c r="D1244" s="26"/>
      <c r="E1244" s="62"/>
    </row>
    <row r="1245" spans="2:5" s="4" customFormat="1" ht="18.75">
      <c r="B1245" s="60"/>
      <c r="C1245" s="173"/>
      <c r="D1245" s="26"/>
      <c r="E1245" s="62"/>
    </row>
    <row r="1246" spans="2:5" s="4" customFormat="1" ht="18.75">
      <c r="B1246" s="60"/>
      <c r="C1246" s="173"/>
      <c r="D1246" s="26"/>
      <c r="E1246" s="62"/>
    </row>
    <row r="1247" spans="2:5" s="4" customFormat="1" ht="29.25" customHeight="1">
      <c r="B1247" s="53"/>
      <c r="C1247" s="264"/>
      <c r="D1247" s="268"/>
      <c r="E1247" s="62"/>
    </row>
    <row r="1248" spans="2:5" s="4" customFormat="1" ht="30.75" customHeight="1">
      <c r="B1248" s="53"/>
      <c r="C1248" s="264"/>
      <c r="D1248" s="268"/>
      <c r="E1248" s="105"/>
    </row>
    <row r="1249" spans="2:5" s="4" customFormat="1" ht="18.75">
      <c r="B1249" s="53"/>
      <c r="C1249" s="176"/>
      <c r="D1249" s="41"/>
      <c r="E1249" s="62"/>
    </row>
    <row r="1250" spans="1:5" s="167" customFormat="1" ht="18.75">
      <c r="A1250" s="4"/>
      <c r="B1250" s="60"/>
      <c r="C1250" s="173"/>
      <c r="D1250" s="49"/>
      <c r="E1250" s="62"/>
    </row>
    <row r="1251" spans="2:5" s="4" customFormat="1" ht="18.75">
      <c r="B1251" s="60"/>
      <c r="C1251" s="173"/>
      <c r="D1251" s="38"/>
      <c r="E1251" s="62"/>
    </row>
    <row r="1252" spans="2:5" s="4" customFormat="1" ht="18.75">
      <c r="B1252" s="53"/>
      <c r="C1252" s="89"/>
      <c r="D1252" s="90"/>
      <c r="E1252" s="105"/>
    </row>
    <row r="1253" spans="2:5" s="4" customFormat="1" ht="18.75">
      <c r="B1253" s="111"/>
      <c r="C1253" s="173"/>
      <c r="D1253" s="86"/>
      <c r="E1253" s="62"/>
    </row>
    <row r="1254" spans="2:5" s="4" customFormat="1" ht="18.75">
      <c r="B1254" s="111"/>
      <c r="C1254" s="173"/>
      <c r="D1254" s="86"/>
      <c r="E1254" s="62"/>
    </row>
    <row r="1255" spans="2:5" s="4" customFormat="1" ht="18.75">
      <c r="B1255" s="111"/>
      <c r="C1255" s="173"/>
      <c r="D1255" s="86"/>
      <c r="E1255" s="62"/>
    </row>
    <row r="1256" spans="2:5" s="4" customFormat="1" ht="18.75">
      <c r="B1256" s="111"/>
      <c r="C1256" s="173"/>
      <c r="D1256" s="86"/>
      <c r="E1256" s="62"/>
    </row>
    <row r="1257" spans="2:5" s="4" customFormat="1" ht="18.75">
      <c r="B1257" s="111"/>
      <c r="C1257" s="173"/>
      <c r="D1257" s="86"/>
      <c r="E1257" s="62"/>
    </row>
    <row r="1258" spans="2:5" s="4" customFormat="1" ht="18.75">
      <c r="B1258" s="111"/>
      <c r="C1258" s="173"/>
      <c r="D1258" s="86"/>
      <c r="E1258" s="62"/>
    </row>
    <row r="1259" spans="2:5" s="4" customFormat="1" ht="18.75">
      <c r="B1259" s="111"/>
      <c r="C1259" s="173"/>
      <c r="D1259" s="86"/>
      <c r="E1259" s="62"/>
    </row>
    <row r="1260" spans="2:5" s="4" customFormat="1" ht="18.75">
      <c r="B1260" s="60"/>
      <c r="C1260" s="173"/>
      <c r="D1260" s="86"/>
      <c r="E1260" s="62"/>
    </row>
    <row r="1261" spans="2:5" s="4" customFormat="1" ht="18.75">
      <c r="B1261" s="60"/>
      <c r="C1261" s="173"/>
      <c r="D1261" s="49"/>
      <c r="E1261" s="62"/>
    </row>
    <row r="1262" spans="2:5" s="4" customFormat="1" ht="18.75">
      <c r="B1262" s="53"/>
      <c r="C1262" s="89"/>
      <c r="D1262" s="90"/>
      <c r="E1262" s="105"/>
    </row>
    <row r="1263" spans="2:5" s="4" customFormat="1" ht="18.75">
      <c r="B1263" s="53"/>
      <c r="C1263" s="89"/>
      <c r="D1263" s="90"/>
      <c r="E1263" s="105"/>
    </row>
    <row r="1264" spans="2:5" s="4" customFormat="1" ht="18.75">
      <c r="B1264" s="177"/>
      <c r="C1264" s="173"/>
      <c r="D1264" s="26"/>
      <c r="E1264" s="62"/>
    </row>
    <row r="1265" spans="2:5" s="4" customFormat="1" ht="18.75">
      <c r="B1265" s="177"/>
      <c r="C1265" s="173"/>
      <c r="D1265" s="26"/>
      <c r="E1265" s="62"/>
    </row>
    <row r="1266" spans="2:5" s="4" customFormat="1" ht="18.75">
      <c r="B1266" s="177"/>
      <c r="C1266" s="173"/>
      <c r="D1266" s="26"/>
      <c r="E1266" s="62"/>
    </row>
    <row r="1267" spans="2:5" s="4" customFormat="1" ht="18.75">
      <c r="B1267" s="178"/>
      <c r="C1267" s="173"/>
      <c r="D1267" s="26"/>
      <c r="E1267" s="62"/>
    </row>
    <row r="1268" spans="2:5" s="4" customFormat="1" ht="18.75">
      <c r="B1268" s="178"/>
      <c r="C1268" s="173"/>
      <c r="D1268" s="26"/>
      <c r="E1268" s="62"/>
    </row>
    <row r="1269" spans="2:5" s="4" customFormat="1" ht="18.75">
      <c r="B1269" s="178"/>
      <c r="C1269" s="173"/>
      <c r="D1269" s="26"/>
      <c r="E1269" s="62"/>
    </row>
    <row r="1270" spans="2:5" s="4" customFormat="1" ht="18.75">
      <c r="B1270" s="179"/>
      <c r="C1270" s="173"/>
      <c r="D1270" s="49"/>
      <c r="E1270" s="62"/>
    </row>
    <row r="1271" spans="2:5" s="4" customFormat="1" ht="18.75">
      <c r="B1271" s="53"/>
      <c r="C1271" s="89"/>
      <c r="D1271" s="90"/>
      <c r="E1271" s="62"/>
    </row>
    <row r="1272" spans="2:5" s="4" customFormat="1" ht="18.75">
      <c r="B1272" s="53"/>
      <c r="C1272" s="89"/>
      <c r="D1272" s="90"/>
      <c r="E1272" s="105"/>
    </row>
    <row r="1273" spans="2:5" s="4" customFormat="1" ht="18.75">
      <c r="B1273" s="179"/>
      <c r="C1273" s="173"/>
      <c r="D1273" s="26"/>
      <c r="E1273" s="62"/>
    </row>
    <row r="1274" spans="2:5" s="4" customFormat="1" ht="18.75">
      <c r="B1274" s="179"/>
      <c r="C1274" s="173"/>
      <c r="D1274" s="26"/>
      <c r="E1274" s="62"/>
    </row>
    <row r="1275" spans="2:5" s="4" customFormat="1" ht="18.75">
      <c r="B1275" s="179"/>
      <c r="C1275" s="173"/>
      <c r="D1275" s="26"/>
      <c r="E1275" s="62"/>
    </row>
    <row r="1276" spans="2:5" s="4" customFormat="1" ht="18.75">
      <c r="B1276" s="179"/>
      <c r="C1276" s="173"/>
      <c r="D1276" s="26"/>
      <c r="E1276" s="62"/>
    </row>
    <row r="1277" spans="2:5" s="4" customFormat="1" ht="18.75">
      <c r="B1277" s="179"/>
      <c r="C1277" s="173"/>
      <c r="D1277" s="41"/>
      <c r="E1277" s="62"/>
    </row>
    <row r="1278" spans="2:5" s="4" customFormat="1" ht="18.75">
      <c r="B1278" s="179"/>
      <c r="C1278" s="173"/>
      <c r="D1278" s="41"/>
      <c r="E1278" s="62"/>
    </row>
    <row r="1279" spans="2:5" s="4" customFormat="1" ht="18.75">
      <c r="B1279" s="179"/>
      <c r="C1279" s="173"/>
      <c r="D1279" s="38"/>
      <c r="E1279" s="62"/>
    </row>
    <row r="1280" spans="2:5" s="4" customFormat="1" ht="18.75">
      <c r="B1280" s="179"/>
      <c r="C1280" s="173"/>
      <c r="D1280" s="38"/>
      <c r="E1280" s="62"/>
    </row>
    <row r="1281" spans="2:5" s="4" customFormat="1" ht="18.75">
      <c r="B1281" s="53"/>
      <c r="C1281" s="89"/>
      <c r="D1281" s="90"/>
      <c r="E1281" s="105"/>
    </row>
    <row r="1282" spans="2:5" s="4" customFormat="1" ht="18.75">
      <c r="B1282" s="179"/>
      <c r="C1282" s="173"/>
      <c r="D1282" s="26"/>
      <c r="E1282" s="62"/>
    </row>
    <row r="1283" spans="2:5" s="4" customFormat="1" ht="18.75">
      <c r="B1283" s="179"/>
      <c r="C1283" s="173"/>
      <c r="D1283" s="26"/>
      <c r="E1283" s="62"/>
    </row>
    <row r="1284" spans="2:5" s="4" customFormat="1" ht="18.75">
      <c r="B1284" s="179"/>
      <c r="C1284" s="173"/>
      <c r="D1284" s="26"/>
      <c r="E1284" s="62"/>
    </row>
    <row r="1285" spans="2:5" s="4" customFormat="1" ht="18.75">
      <c r="B1285" s="179"/>
      <c r="C1285" s="173"/>
      <c r="D1285" s="26"/>
      <c r="E1285" s="62"/>
    </row>
    <row r="1286" spans="2:5" s="4" customFormat="1" ht="18.75">
      <c r="B1286" s="179"/>
      <c r="C1286" s="173"/>
      <c r="D1286" s="38"/>
      <c r="E1286" s="62"/>
    </row>
    <row r="1287" spans="2:5" s="4" customFormat="1" ht="18.75">
      <c r="B1287" s="179"/>
      <c r="C1287" s="173"/>
      <c r="D1287" s="26"/>
      <c r="E1287" s="62"/>
    </row>
    <row r="1288" spans="2:5" s="4" customFormat="1" ht="18.75">
      <c r="B1288" s="179"/>
      <c r="C1288" s="173"/>
      <c r="D1288" s="38"/>
      <c r="E1288" s="62"/>
    </row>
    <row r="1289" spans="2:5" s="4" customFormat="1" ht="18.75">
      <c r="B1289" s="179"/>
      <c r="C1289" s="173"/>
      <c r="D1289" s="38"/>
      <c r="E1289" s="62"/>
    </row>
    <row r="1290" spans="2:5" s="4" customFormat="1" ht="18.75">
      <c r="B1290" s="179"/>
      <c r="C1290" s="173"/>
      <c r="D1290" s="38"/>
      <c r="E1290" s="62"/>
    </row>
    <row r="1291" spans="2:5" s="4" customFormat="1" ht="18.75">
      <c r="B1291" s="179"/>
      <c r="C1291" s="173"/>
      <c r="D1291" s="38"/>
      <c r="E1291" s="62"/>
    </row>
    <row r="1292" spans="2:5" s="4" customFormat="1" ht="18.75">
      <c r="B1292" s="179"/>
      <c r="C1292" s="173"/>
      <c r="D1292" s="38"/>
      <c r="E1292" s="62"/>
    </row>
    <row r="1293" spans="2:5" s="4" customFormat="1" ht="18.75">
      <c r="B1293" s="177"/>
      <c r="C1293" s="173"/>
      <c r="D1293" s="38"/>
      <c r="E1293" s="62"/>
    </row>
    <row r="1294" spans="2:5" s="4" customFormat="1" ht="18.75">
      <c r="B1294" s="177"/>
      <c r="C1294" s="173"/>
      <c r="D1294" s="38"/>
      <c r="E1294" s="62"/>
    </row>
    <row r="1295" spans="2:5" s="4" customFormat="1" ht="18.75">
      <c r="B1295" s="180"/>
      <c r="C1295" s="173"/>
      <c r="D1295" s="38"/>
      <c r="E1295" s="62"/>
    </row>
    <row r="1296" spans="2:5" s="4" customFormat="1" ht="18.75">
      <c r="B1296" s="179"/>
      <c r="C1296" s="173"/>
      <c r="D1296" s="38"/>
      <c r="E1296" s="62"/>
    </row>
    <row r="1297" spans="2:5" s="4" customFormat="1" ht="18.75">
      <c r="B1297" s="179"/>
      <c r="C1297" s="173"/>
      <c r="D1297" s="26"/>
      <c r="E1297" s="62"/>
    </row>
    <row r="1298" spans="2:5" s="4" customFormat="1" ht="18.75">
      <c r="B1298" s="177"/>
      <c r="C1298" s="173"/>
      <c r="D1298" s="49"/>
      <c r="E1298" s="62"/>
    </row>
    <row r="1299" spans="2:5" s="4" customFormat="1" ht="18.75">
      <c r="B1299" s="177"/>
      <c r="C1299" s="173"/>
      <c r="D1299" s="49"/>
      <c r="E1299" s="62"/>
    </row>
    <row r="1300" spans="2:5" s="4" customFormat="1" ht="18.75">
      <c r="B1300" s="177"/>
      <c r="C1300" s="173"/>
      <c r="D1300" s="26"/>
      <c r="E1300" s="62"/>
    </row>
    <row r="1301" spans="2:5" s="4" customFormat="1" ht="18.75">
      <c r="B1301" s="177"/>
      <c r="C1301" s="173"/>
      <c r="D1301" s="26"/>
      <c r="E1301" s="62"/>
    </row>
    <row r="1302" spans="2:5" s="4" customFormat="1" ht="18.75">
      <c r="B1302" s="177"/>
      <c r="C1302" s="173"/>
      <c r="D1302" s="38"/>
      <c r="E1302" s="62"/>
    </row>
    <row r="1303" spans="2:5" s="4" customFormat="1" ht="18.75">
      <c r="B1303" s="177"/>
      <c r="C1303" s="173"/>
      <c r="D1303" s="49"/>
      <c r="E1303" s="62"/>
    </row>
    <row r="1304" spans="2:5" s="4" customFormat="1" ht="18.75">
      <c r="B1304" s="179"/>
      <c r="C1304" s="173"/>
      <c r="D1304" s="26"/>
      <c r="E1304" s="62"/>
    </row>
    <row r="1305" spans="2:5" s="4" customFormat="1" ht="18.75">
      <c r="B1305" s="179"/>
      <c r="C1305" s="173"/>
      <c r="D1305" s="26"/>
      <c r="E1305" s="62"/>
    </row>
    <row r="1306" spans="2:5" s="4" customFormat="1" ht="18.75">
      <c r="B1306" s="177"/>
      <c r="C1306" s="173"/>
      <c r="D1306" s="26"/>
      <c r="E1306" s="62"/>
    </row>
    <row r="1307" spans="2:5" s="4" customFormat="1" ht="18.75">
      <c r="B1307" s="179"/>
      <c r="C1307" s="173"/>
      <c r="D1307" s="26"/>
      <c r="E1307" s="62"/>
    </row>
    <row r="1308" spans="2:5" s="4" customFormat="1" ht="18.75">
      <c r="B1308" s="179"/>
      <c r="C1308" s="176"/>
      <c r="D1308" s="49"/>
      <c r="E1308" s="62"/>
    </row>
    <row r="1309" spans="2:5" s="4" customFormat="1" ht="18.75">
      <c r="B1309" s="53"/>
      <c r="C1309" s="89"/>
      <c r="D1309" s="90"/>
      <c r="E1309" s="105"/>
    </row>
    <row r="1310" spans="2:5" s="4" customFormat="1" ht="18.75">
      <c r="B1310" s="179"/>
      <c r="C1310" s="173"/>
      <c r="D1310" s="38"/>
      <c r="E1310" s="62"/>
    </row>
    <row r="1311" spans="2:5" s="4" customFormat="1" ht="18.75">
      <c r="B1311" s="179"/>
      <c r="C1311" s="173"/>
      <c r="D1311" s="26"/>
      <c r="E1311" s="62"/>
    </row>
    <row r="1312" spans="2:5" s="4" customFormat="1" ht="18.75">
      <c r="B1312" s="179"/>
      <c r="C1312" s="173"/>
      <c r="D1312" s="41"/>
      <c r="E1312" s="62"/>
    </row>
    <row r="1313" spans="2:5" s="4" customFormat="1" ht="18.75">
      <c r="B1313" s="53"/>
      <c r="C1313" s="89"/>
      <c r="D1313" s="90"/>
      <c r="E1313" s="62"/>
    </row>
    <row r="1314" spans="2:5" s="4" customFormat="1" ht="18.75">
      <c r="B1314" s="53"/>
      <c r="C1314" s="89"/>
      <c r="D1314" s="90"/>
      <c r="E1314" s="62"/>
    </row>
    <row r="1315" spans="2:5" s="4" customFormat="1" ht="29.25" customHeight="1">
      <c r="B1315" s="53"/>
      <c r="C1315" s="264"/>
      <c r="D1315" s="268"/>
      <c r="E1315" s="62"/>
    </row>
    <row r="1316" spans="2:5" s="4" customFormat="1" ht="18.75">
      <c r="B1316" s="53"/>
      <c r="C1316" s="89"/>
      <c r="D1316" s="90"/>
      <c r="E1316" s="105"/>
    </row>
    <row r="1317" spans="2:5" s="4" customFormat="1" ht="18.75">
      <c r="B1317" s="179"/>
      <c r="C1317" s="173"/>
      <c r="D1317" s="41"/>
      <c r="E1317" s="62"/>
    </row>
    <row r="1318" spans="2:5" s="4" customFormat="1" ht="18.75">
      <c r="B1318" s="179"/>
      <c r="C1318" s="173"/>
      <c r="D1318" s="41"/>
      <c r="E1318" s="62"/>
    </row>
    <row r="1319" spans="2:5" s="4" customFormat="1" ht="18.75">
      <c r="B1319" s="53"/>
      <c r="C1319" s="89"/>
      <c r="D1319" s="90"/>
      <c r="E1319" s="62"/>
    </row>
    <row r="1320" spans="2:5" s="4" customFormat="1" ht="18.75">
      <c r="B1320" s="53"/>
      <c r="C1320" s="89"/>
      <c r="D1320" s="90"/>
      <c r="E1320" s="105"/>
    </row>
    <row r="1321" spans="2:5" s="4" customFormat="1" ht="18.75">
      <c r="B1321" s="179"/>
      <c r="C1321" s="173"/>
      <c r="D1321" s="38"/>
      <c r="E1321" s="62"/>
    </row>
    <row r="1322" spans="2:5" s="4" customFormat="1" ht="18.75">
      <c r="B1322" s="179"/>
      <c r="C1322" s="173"/>
      <c r="D1322" s="38"/>
      <c r="E1322" s="62"/>
    </row>
    <row r="1323" spans="2:5" s="4" customFormat="1" ht="18.75">
      <c r="B1323" s="179"/>
      <c r="C1323" s="173"/>
      <c r="D1323" s="38"/>
      <c r="E1323" s="62"/>
    </row>
    <row r="1324" spans="2:5" s="4" customFormat="1" ht="18.75">
      <c r="B1324" s="179"/>
      <c r="C1324" s="173"/>
      <c r="D1324" s="38"/>
      <c r="E1324" s="62"/>
    </row>
    <row r="1325" spans="2:5" s="4" customFormat="1" ht="18.75">
      <c r="B1325" s="179"/>
      <c r="C1325" s="173"/>
      <c r="D1325" s="38"/>
      <c r="E1325" s="62"/>
    </row>
    <row r="1326" spans="2:5" s="4" customFormat="1" ht="18.75">
      <c r="B1326" s="179"/>
      <c r="C1326" s="173"/>
      <c r="D1326" s="38"/>
      <c r="E1326" s="62"/>
    </row>
    <row r="1327" spans="2:5" s="4" customFormat="1" ht="18.75">
      <c r="B1327" s="179"/>
      <c r="C1327" s="173"/>
      <c r="D1327" s="38"/>
      <c r="E1327" s="62"/>
    </row>
    <row r="1328" spans="2:5" s="4" customFormat="1" ht="18.75">
      <c r="B1328" s="53"/>
      <c r="C1328" s="89"/>
      <c r="D1328" s="90"/>
      <c r="E1328" s="105"/>
    </row>
    <row r="1329" spans="2:5" s="4" customFormat="1" ht="18.75">
      <c r="B1329" s="179"/>
      <c r="C1329" s="173"/>
      <c r="D1329" s="38"/>
      <c r="E1329" s="62"/>
    </row>
    <row r="1330" spans="2:5" s="4" customFormat="1" ht="18.75">
      <c r="B1330" s="179"/>
      <c r="C1330" s="173"/>
      <c r="D1330" s="38"/>
      <c r="E1330" s="62"/>
    </row>
    <row r="1331" spans="2:5" s="4" customFormat="1" ht="18.75">
      <c r="B1331" s="53"/>
      <c r="C1331" s="89"/>
      <c r="D1331" s="90"/>
      <c r="E1331" s="62"/>
    </row>
    <row r="1332" spans="2:5" s="4" customFormat="1" ht="18.75">
      <c r="B1332" s="53"/>
      <c r="C1332" s="89"/>
      <c r="D1332" s="90"/>
      <c r="E1332" s="105"/>
    </row>
    <row r="1333" spans="2:5" s="4" customFormat="1" ht="18.75">
      <c r="B1333" s="179"/>
      <c r="C1333" s="173"/>
      <c r="D1333" s="38"/>
      <c r="E1333" s="62"/>
    </row>
    <row r="1334" spans="2:5" s="4" customFormat="1" ht="18.75">
      <c r="B1334" s="179"/>
      <c r="C1334" s="173"/>
      <c r="D1334" s="38"/>
      <c r="E1334" s="62"/>
    </row>
    <row r="1335" spans="2:5" s="4" customFormat="1" ht="18.75">
      <c r="B1335" s="179"/>
      <c r="C1335" s="173"/>
      <c r="D1335" s="26"/>
      <c r="E1335" s="62"/>
    </row>
    <row r="1336" spans="2:5" s="4" customFormat="1" ht="18.75">
      <c r="B1336" s="179"/>
      <c r="C1336" s="173"/>
      <c r="D1336" s="38"/>
      <c r="E1336" s="62"/>
    </row>
    <row r="1337" spans="2:5" s="4" customFormat="1" ht="18.75">
      <c r="B1337" s="179"/>
      <c r="C1337" s="173"/>
      <c r="D1337" s="38"/>
      <c r="E1337" s="62"/>
    </row>
    <row r="1338" spans="2:5" s="4" customFormat="1" ht="29.25" customHeight="1">
      <c r="B1338" s="53"/>
      <c r="C1338" s="264"/>
      <c r="D1338" s="268"/>
      <c r="E1338" s="105"/>
    </row>
    <row r="1339" spans="2:5" s="4" customFormat="1" ht="18.75">
      <c r="B1339" s="179"/>
      <c r="C1339" s="173"/>
      <c r="D1339" s="38"/>
      <c r="E1339" s="62"/>
    </row>
    <row r="1340" spans="2:5" s="4" customFormat="1" ht="18.75">
      <c r="B1340" s="179"/>
      <c r="C1340" s="173"/>
      <c r="D1340" s="38"/>
      <c r="E1340" s="62"/>
    </row>
    <row r="1341" spans="2:5" s="4" customFormat="1" ht="18.75">
      <c r="B1341" s="179"/>
      <c r="C1341" s="100"/>
      <c r="D1341" s="90"/>
      <c r="E1341" s="105"/>
    </row>
    <row r="1342" spans="2:5" s="4" customFormat="1" ht="18.75">
      <c r="B1342" s="181"/>
      <c r="C1342" s="89"/>
      <c r="D1342" s="90"/>
      <c r="E1342" s="62"/>
    </row>
    <row r="1343" spans="2:5" s="4" customFormat="1" ht="18.75">
      <c r="B1343" s="181"/>
      <c r="C1343" s="89"/>
      <c r="D1343" s="90"/>
      <c r="E1343" s="105"/>
    </row>
    <row r="1344" spans="2:5" s="4" customFormat="1" ht="18.75">
      <c r="B1344" s="181"/>
      <c r="C1344" s="182"/>
      <c r="D1344" s="90"/>
      <c r="E1344" s="105"/>
    </row>
    <row r="1345" spans="2:5" s="4" customFormat="1" ht="18.75">
      <c r="B1345" s="181"/>
      <c r="C1345" s="182"/>
      <c r="D1345" s="90"/>
      <c r="E1345" s="105"/>
    </row>
    <row r="1346" spans="2:5" s="4" customFormat="1" ht="18.75">
      <c r="B1346" s="183"/>
      <c r="C1346" s="184"/>
      <c r="D1346" s="185"/>
      <c r="E1346" s="105"/>
    </row>
    <row r="1347" spans="2:4" s="4" customFormat="1" ht="18.75">
      <c r="B1347" s="60"/>
      <c r="C1347" s="111"/>
      <c r="D1347" s="186"/>
    </row>
    <row r="1348" spans="2:5" s="4" customFormat="1" ht="18.75">
      <c r="B1348" s="113"/>
      <c r="C1348" s="114"/>
      <c r="D1348" s="115"/>
      <c r="E1348" s="116"/>
    </row>
    <row r="1349" spans="4:5" s="4" customFormat="1" ht="18.75">
      <c r="D1349" s="5"/>
      <c r="E1349" s="116"/>
    </row>
    <row r="1350" spans="2:5" s="4" customFormat="1" ht="20.25">
      <c r="B1350" s="155"/>
      <c r="C1350" s="113"/>
      <c r="D1350" s="150"/>
      <c r="E1350" s="116"/>
    </row>
    <row r="1351" spans="4:5" s="4" customFormat="1" ht="18.75">
      <c r="D1351" s="5"/>
      <c r="E1351" s="113"/>
    </row>
    <row r="1352" spans="2:5" s="4" customFormat="1" ht="20.25">
      <c r="B1352" s="156"/>
      <c r="D1352" s="5"/>
      <c r="E1352" s="187"/>
    </row>
    <row r="1353" spans="2:5" s="4" customFormat="1" ht="18.75">
      <c r="B1353" s="158"/>
      <c r="D1353" s="5"/>
      <c r="E1353" s="116"/>
    </row>
    <row r="1354" spans="2:5" s="4" customFormat="1" ht="18.75">
      <c r="B1354" s="158"/>
      <c r="D1354" s="5"/>
      <c r="E1354" s="116"/>
    </row>
    <row r="1355" spans="2:5" s="4" customFormat="1" ht="20.25">
      <c r="B1355" s="156"/>
      <c r="D1355" s="5"/>
      <c r="E1355" s="188"/>
    </row>
    <row r="1356" spans="2:5" s="4" customFormat="1" ht="18.75">
      <c r="B1356" s="158"/>
      <c r="D1356" s="5"/>
      <c r="E1356" s="116"/>
    </row>
    <row r="1357" spans="2:5" s="4" customFormat="1" ht="18.75">
      <c r="B1357" s="158"/>
      <c r="D1357" s="5"/>
      <c r="E1357" s="116"/>
    </row>
    <row r="1358" spans="2:5" s="4" customFormat="1" ht="18.75">
      <c r="B1358" s="113"/>
      <c r="C1358" s="149"/>
      <c r="D1358" s="150"/>
      <c r="E1358" s="116"/>
    </row>
    <row r="1359" spans="2:5" s="4" customFormat="1" ht="18.75">
      <c r="B1359" s="113"/>
      <c r="C1359" s="114"/>
      <c r="D1359" s="115"/>
      <c r="E1359" s="116"/>
    </row>
    <row r="1360" spans="2:5" s="4" customFormat="1" ht="18.75">
      <c r="B1360" s="113"/>
      <c r="C1360" s="113"/>
      <c r="D1360" s="5"/>
      <c r="E1360" s="157"/>
    </row>
    <row r="1361" spans="2:5" s="4" customFormat="1" ht="18.75">
      <c r="B1361" s="113"/>
      <c r="C1361" s="113"/>
      <c r="D1361" s="5"/>
      <c r="E1361" s="189"/>
    </row>
    <row r="1362" spans="2:5" s="4" customFormat="1" ht="18.75">
      <c r="B1362" s="113"/>
      <c r="C1362" s="113"/>
      <c r="D1362" s="5"/>
      <c r="E1362" s="189"/>
    </row>
    <row r="1363" spans="2:5" s="4" customFormat="1" ht="18.75">
      <c r="B1363" s="113"/>
      <c r="C1363" s="113"/>
      <c r="D1363" s="5"/>
      <c r="E1363" s="189"/>
    </row>
    <row r="1364" spans="2:5" s="4" customFormat="1" ht="18.75">
      <c r="B1364" s="113"/>
      <c r="C1364" s="113"/>
      <c r="D1364" s="5"/>
      <c r="E1364" s="189"/>
    </row>
    <row r="1365" spans="2:5" s="4" customFormat="1" ht="18.75">
      <c r="B1365" s="113"/>
      <c r="C1365" s="113"/>
      <c r="D1365" s="5"/>
      <c r="E1365" s="189"/>
    </row>
    <row r="1366" spans="2:5" s="4" customFormat="1" ht="18.75">
      <c r="B1366" s="113"/>
      <c r="C1366" s="113"/>
      <c r="D1366" s="5"/>
      <c r="E1366" s="189"/>
    </row>
    <row r="1367" spans="2:5" s="4" customFormat="1" ht="20.25" customHeight="1">
      <c r="B1367" s="113"/>
      <c r="C1367" s="113"/>
      <c r="D1367" s="5"/>
      <c r="E1367" s="62"/>
    </row>
    <row r="1368" spans="2:5" s="4" customFormat="1" ht="18.75">
      <c r="B1368" s="113"/>
      <c r="C1368" s="113"/>
      <c r="D1368" s="5"/>
      <c r="E1368" s="62"/>
    </row>
    <row r="1369" spans="2:5" s="4" customFormat="1" ht="18.75">
      <c r="B1369" s="113"/>
      <c r="C1369" s="113"/>
      <c r="D1369" s="5"/>
      <c r="E1369" s="62"/>
    </row>
    <row r="1370" spans="2:5" s="4" customFormat="1" ht="18.75">
      <c r="B1370" s="113"/>
      <c r="C1370" s="113"/>
      <c r="D1370" s="5"/>
      <c r="E1370" s="189"/>
    </row>
    <row r="1371" spans="2:5" s="4" customFormat="1" ht="18.75">
      <c r="B1371" s="113"/>
      <c r="C1371" s="113"/>
      <c r="D1371" s="5"/>
      <c r="E1371" s="189"/>
    </row>
    <row r="1372" spans="2:5" s="4" customFormat="1" ht="18.75">
      <c r="B1372" s="113"/>
      <c r="C1372" s="113"/>
      <c r="D1372" s="5"/>
      <c r="E1372" s="189"/>
    </row>
    <row r="1373" spans="2:5" s="4" customFormat="1" ht="18.75">
      <c r="B1373" s="113"/>
      <c r="C1373" s="113"/>
      <c r="D1373" s="5"/>
      <c r="E1373" s="189"/>
    </row>
    <row r="1374" spans="1:5" s="4" customFormat="1" ht="18.75">
      <c r="A1374" s="120"/>
      <c r="B1374" s="113"/>
      <c r="C1374" s="113"/>
      <c r="D1374" s="5"/>
      <c r="E1374" s="189"/>
    </row>
    <row r="1375" spans="2:5" s="4" customFormat="1" ht="18.75">
      <c r="B1375" s="113"/>
      <c r="C1375" s="113"/>
      <c r="D1375" s="5"/>
      <c r="E1375" s="189"/>
    </row>
    <row r="1376" spans="2:5" s="4" customFormat="1" ht="18.75">
      <c r="B1376" s="113"/>
      <c r="C1376" s="113"/>
      <c r="D1376" s="5"/>
      <c r="E1376" s="189"/>
    </row>
    <row r="1377" spans="2:5" s="4" customFormat="1" ht="18.75">
      <c r="B1377" s="113"/>
      <c r="C1377" s="113"/>
      <c r="D1377" s="5"/>
      <c r="E1377" s="189"/>
    </row>
    <row r="1378" spans="2:5" s="4" customFormat="1" ht="18.75">
      <c r="B1378" s="113"/>
      <c r="C1378" s="113"/>
      <c r="D1378" s="5"/>
      <c r="E1378" s="189"/>
    </row>
    <row r="1379" spans="2:5" s="4" customFormat="1" ht="18.75">
      <c r="B1379" s="113"/>
      <c r="C1379" s="113"/>
      <c r="D1379" s="5"/>
      <c r="E1379" s="189"/>
    </row>
    <row r="1380" spans="2:5" s="4" customFormat="1" ht="18.75">
      <c r="B1380" s="113"/>
      <c r="C1380" s="113"/>
      <c r="D1380" s="5"/>
      <c r="E1380" s="189"/>
    </row>
    <row r="1381" spans="2:5" s="4" customFormat="1" ht="18.75">
      <c r="B1381" s="113"/>
      <c r="C1381" s="113"/>
      <c r="D1381" s="5"/>
      <c r="E1381" s="189"/>
    </row>
    <row r="1382" spans="2:5" s="4" customFormat="1" ht="18.75">
      <c r="B1382" s="113"/>
      <c r="C1382" s="113"/>
      <c r="D1382" s="5"/>
      <c r="E1382" s="189"/>
    </row>
    <row r="1383" spans="2:5" s="4" customFormat="1" ht="21" customHeight="1">
      <c r="B1383" s="113"/>
      <c r="C1383" s="113"/>
      <c r="D1383" s="5"/>
      <c r="E1383" s="189"/>
    </row>
    <row r="1384" spans="2:5" s="167" customFormat="1" ht="18.75">
      <c r="B1384" s="190"/>
      <c r="C1384" s="190"/>
      <c r="D1384" s="191"/>
      <c r="E1384" s="192"/>
    </row>
    <row r="1385" spans="2:5" s="4" customFormat="1" ht="18.75">
      <c r="B1385" s="113"/>
      <c r="C1385" s="113"/>
      <c r="D1385" s="5"/>
      <c r="E1385" s="189"/>
    </row>
    <row r="1386" spans="2:5" s="4" customFormat="1" ht="18.75">
      <c r="B1386" s="113"/>
      <c r="C1386" s="113"/>
      <c r="D1386" s="5"/>
      <c r="E1386" s="189"/>
    </row>
    <row r="1387" spans="2:5" s="4" customFormat="1" ht="18.75">
      <c r="B1387" s="113"/>
      <c r="C1387" s="113"/>
      <c r="D1387" s="5"/>
      <c r="E1387" s="189"/>
    </row>
    <row r="1388" spans="2:5" s="4" customFormat="1" ht="18.75">
      <c r="B1388" s="113"/>
      <c r="C1388" s="113"/>
      <c r="D1388" s="5"/>
      <c r="E1388" s="116"/>
    </row>
    <row r="1389" spans="4:5" s="4" customFormat="1" ht="18.75">
      <c r="D1389" s="5"/>
      <c r="E1389" s="116"/>
    </row>
    <row r="1390" spans="2:5" s="4" customFormat="1" ht="54" customHeight="1">
      <c r="B1390" s="271"/>
      <c r="C1390" s="272"/>
      <c r="D1390" s="272"/>
      <c r="E1390" s="116"/>
    </row>
    <row r="1391" spans="2:5" s="4" customFormat="1" ht="18.75">
      <c r="B1391" s="151"/>
      <c r="C1391" s="152"/>
      <c r="D1391" s="153"/>
      <c r="E1391" s="154"/>
    </row>
    <row r="1392" spans="2:5" s="146" customFormat="1" ht="18.75">
      <c r="B1392" s="4"/>
      <c r="C1392" s="4"/>
      <c r="D1392" s="5"/>
      <c r="E1392" s="116"/>
    </row>
    <row r="1393" spans="2:5" s="146" customFormat="1" ht="18.75">
      <c r="B1393" s="4"/>
      <c r="C1393" s="4"/>
      <c r="D1393" s="5"/>
      <c r="E1393" s="116"/>
    </row>
    <row r="1394" spans="2:5" s="146" customFormat="1" ht="20.25">
      <c r="B1394" s="155"/>
      <c r="C1394" s="113"/>
      <c r="D1394" s="150"/>
      <c r="E1394" s="116"/>
    </row>
    <row r="1395" spans="2:5" s="146" customFormat="1" ht="18.75">
      <c r="B1395" s="4"/>
      <c r="C1395" s="4"/>
      <c r="D1395" s="5"/>
      <c r="E1395" s="113"/>
    </row>
    <row r="1396" spans="2:9" s="4" customFormat="1" ht="20.25">
      <c r="B1396" s="156"/>
      <c r="D1396" s="5"/>
      <c r="E1396" s="157"/>
      <c r="F1396" s="59"/>
      <c r="G1396" s="59"/>
      <c r="H1396" s="59"/>
      <c r="I1396" s="59"/>
    </row>
    <row r="1397" spans="2:9" s="4" customFormat="1" ht="18.75">
      <c r="B1397" s="158"/>
      <c r="D1397" s="5"/>
      <c r="E1397" s="116"/>
      <c r="F1397" s="59"/>
      <c r="G1397" s="59"/>
      <c r="H1397" s="59"/>
      <c r="I1397" s="59"/>
    </row>
    <row r="1398" spans="2:9" s="4" customFormat="1" ht="18.75">
      <c r="B1398" s="158"/>
      <c r="D1398" s="5"/>
      <c r="E1398" s="116"/>
      <c r="F1398" s="59"/>
      <c r="G1398" s="59"/>
      <c r="H1398" s="59"/>
      <c r="I1398" s="59"/>
    </row>
    <row r="1399" spans="2:9" s="4" customFormat="1" ht="20.25">
      <c r="B1399" s="156"/>
      <c r="D1399" s="5"/>
      <c r="E1399" s="160"/>
      <c r="F1399" s="59"/>
      <c r="G1399" s="59"/>
      <c r="H1399" s="59"/>
      <c r="I1399" s="59"/>
    </row>
    <row r="1400" spans="2:9" s="4" customFormat="1" ht="18.75">
      <c r="B1400" s="158"/>
      <c r="D1400" s="5"/>
      <c r="E1400" s="116"/>
      <c r="F1400" s="59"/>
      <c r="G1400" s="59"/>
      <c r="H1400" s="59"/>
      <c r="I1400" s="59"/>
    </row>
    <row r="1401" spans="2:5" s="4" customFormat="1" ht="18.75">
      <c r="B1401" s="158"/>
      <c r="D1401" s="5"/>
      <c r="E1401" s="116"/>
    </row>
    <row r="1402" spans="4:5" s="4" customFormat="1" ht="18.75">
      <c r="D1402" s="5"/>
      <c r="E1402" s="159"/>
    </row>
    <row r="1403" spans="3:5" s="4" customFormat="1" ht="18.75">
      <c r="C1403" s="113"/>
      <c r="D1403" s="150"/>
      <c r="E1403" s="157"/>
    </row>
    <row r="1404" spans="2:5" s="4" customFormat="1" ht="18.75">
      <c r="B1404" s="161"/>
      <c r="C1404" s="162"/>
      <c r="D1404" s="163"/>
      <c r="E1404" s="157"/>
    </row>
    <row r="1405" spans="2:5" s="4" customFormat="1" ht="18.75">
      <c r="B1405" s="161"/>
      <c r="C1405" s="162"/>
      <c r="D1405" s="150"/>
      <c r="E1405" s="164"/>
    </row>
    <row r="1406" spans="2:5" s="4" customFormat="1" ht="18.75">
      <c r="B1406" s="113"/>
      <c r="C1406" s="113"/>
      <c r="D1406" s="150"/>
      <c r="E1406" s="157"/>
    </row>
    <row r="1407" spans="2:5" s="4" customFormat="1" ht="20.25">
      <c r="B1407" s="155"/>
      <c r="C1407" s="113"/>
      <c r="D1407" s="165"/>
      <c r="E1407" s="116"/>
    </row>
    <row r="1408" spans="2:5" s="4" customFormat="1" ht="18.75">
      <c r="B1408" s="113"/>
      <c r="C1408" s="166"/>
      <c r="D1408" s="150"/>
      <c r="E1408" s="116"/>
    </row>
    <row r="1409" spans="3:5" s="4" customFormat="1" ht="18.75">
      <c r="C1409" s="113"/>
      <c r="D1409" s="150"/>
      <c r="E1409" s="116"/>
    </row>
    <row r="1410" spans="1:5" s="4" customFormat="1" ht="20.25">
      <c r="A1410" s="167"/>
      <c r="B1410" s="168"/>
      <c r="C1410" s="113"/>
      <c r="D1410" s="169"/>
      <c r="E1410" s="116"/>
    </row>
    <row r="1411" spans="2:5" s="4" customFormat="1" ht="18.75">
      <c r="B1411" s="170"/>
      <c r="C1411" s="113"/>
      <c r="D1411" s="163"/>
      <c r="E1411" s="116"/>
    </row>
    <row r="1412" spans="2:5" s="4" customFormat="1" ht="36" customHeight="1">
      <c r="B1412" s="53"/>
      <c r="C1412" s="273"/>
      <c r="D1412" s="268"/>
      <c r="E1412" s="171"/>
    </row>
    <row r="1413" spans="2:5" s="4" customFormat="1" ht="18.75">
      <c r="B1413" s="172"/>
      <c r="C1413" s="173"/>
      <c r="D1413" s="26"/>
      <c r="E1413" s="62"/>
    </row>
    <row r="1414" spans="2:5" s="4" customFormat="1" ht="18.75">
      <c r="B1414" s="172"/>
      <c r="C1414" s="173"/>
      <c r="D1414" s="26"/>
      <c r="E1414" s="62"/>
    </row>
    <row r="1415" spans="2:5" s="4" customFormat="1" ht="18.75">
      <c r="B1415" s="172"/>
      <c r="C1415" s="173"/>
      <c r="D1415" s="26"/>
      <c r="E1415" s="62"/>
    </row>
    <row r="1416" spans="2:5" s="4" customFormat="1" ht="18.75">
      <c r="B1416" s="172"/>
      <c r="C1416" s="173"/>
      <c r="D1416" s="26"/>
      <c r="E1416" s="62"/>
    </row>
    <row r="1417" spans="2:5" s="4" customFormat="1" ht="18.75">
      <c r="B1417" s="172"/>
      <c r="C1417" s="173"/>
      <c r="D1417" s="26"/>
      <c r="E1417" s="62"/>
    </row>
    <row r="1418" spans="2:5" s="4" customFormat="1" ht="18.75">
      <c r="B1418" s="53"/>
      <c r="C1418" s="45"/>
      <c r="D1418" s="46"/>
      <c r="E1418" s="105"/>
    </row>
    <row r="1419" spans="2:5" s="4" customFormat="1" ht="18.75">
      <c r="B1419" s="53"/>
      <c r="C1419" s="173"/>
      <c r="D1419" s="26"/>
      <c r="E1419" s="62"/>
    </row>
    <row r="1420" spans="2:5" s="4" customFormat="1" ht="18.75">
      <c r="B1420" s="60"/>
      <c r="C1420" s="173"/>
      <c r="D1420" s="38"/>
      <c r="E1420" s="62"/>
    </row>
    <row r="1421" spans="2:5" s="4" customFormat="1" ht="18.75">
      <c r="B1421" s="174"/>
      <c r="C1421" s="173"/>
      <c r="D1421" s="38"/>
      <c r="E1421" s="62"/>
    </row>
    <row r="1422" spans="2:5" s="4" customFormat="1" ht="28.5" customHeight="1">
      <c r="B1422" s="174"/>
      <c r="C1422" s="173"/>
      <c r="D1422" s="49"/>
      <c r="E1422" s="62"/>
    </row>
    <row r="1423" spans="2:5" s="4" customFormat="1" ht="18.75">
      <c r="B1423" s="53"/>
      <c r="C1423" s="173"/>
      <c r="D1423" s="41"/>
      <c r="E1423" s="62"/>
    </row>
    <row r="1424" spans="2:5" s="4" customFormat="1" ht="30" customHeight="1">
      <c r="B1424" s="53"/>
      <c r="C1424" s="245"/>
      <c r="D1424" s="246"/>
      <c r="E1424" s="62"/>
    </row>
    <row r="1425" spans="2:5" s="4" customFormat="1" ht="18.75">
      <c r="B1425" s="53"/>
      <c r="C1425" s="52"/>
      <c r="D1425" s="54"/>
      <c r="E1425" s="62"/>
    </row>
    <row r="1426" spans="2:5" s="4" customFormat="1" ht="33.75" customHeight="1">
      <c r="B1426" s="53"/>
      <c r="C1426" s="245"/>
      <c r="D1426" s="246"/>
      <c r="E1426" s="62"/>
    </row>
    <row r="1427" spans="2:5" s="4" customFormat="1" ht="18.75">
      <c r="B1427" s="53"/>
      <c r="C1427" s="52"/>
      <c r="D1427" s="67"/>
      <c r="E1427" s="62"/>
    </row>
    <row r="1428" spans="2:5" s="4" customFormat="1" ht="18.75">
      <c r="B1428" s="53"/>
      <c r="C1428" s="52"/>
      <c r="D1428" s="54"/>
      <c r="E1428" s="62"/>
    </row>
    <row r="1429" spans="2:5" s="4" customFormat="1" ht="18.75">
      <c r="B1429" s="53"/>
      <c r="C1429" s="42"/>
      <c r="D1429" s="38"/>
      <c r="E1429" s="105"/>
    </row>
    <row r="1430" spans="2:5" s="4" customFormat="1" ht="18.75">
      <c r="B1430" s="60"/>
      <c r="C1430" s="173"/>
      <c r="D1430" s="38"/>
      <c r="E1430" s="62"/>
    </row>
    <row r="1431" spans="2:5" s="4" customFormat="1" ht="18.75">
      <c r="B1431" s="60"/>
      <c r="C1431" s="173"/>
      <c r="D1431" s="38"/>
      <c r="E1431" s="62"/>
    </row>
    <row r="1432" spans="2:5" s="4" customFormat="1" ht="18.75">
      <c r="B1432" s="60"/>
      <c r="C1432" s="173"/>
      <c r="D1432" s="38"/>
      <c r="E1432" s="62"/>
    </row>
    <row r="1433" spans="2:5" s="4" customFormat="1" ht="18.75">
      <c r="B1433" s="60"/>
      <c r="C1433" s="173"/>
      <c r="D1433" s="38"/>
      <c r="E1433" s="62"/>
    </row>
    <row r="1434" spans="2:5" s="4" customFormat="1" ht="18.75">
      <c r="B1434" s="60"/>
      <c r="C1434" s="173"/>
      <c r="D1434" s="38"/>
      <c r="E1434" s="62"/>
    </row>
    <row r="1435" spans="2:5" s="4" customFormat="1" ht="18.75">
      <c r="B1435" s="60"/>
      <c r="C1435" s="173"/>
      <c r="D1435" s="38"/>
      <c r="E1435" s="62"/>
    </row>
    <row r="1436" spans="2:5" s="4" customFormat="1" ht="18.75">
      <c r="B1436" s="172"/>
      <c r="C1436" s="173"/>
      <c r="D1436" s="26"/>
      <c r="E1436" s="62"/>
    </row>
    <row r="1437" spans="2:5" s="4" customFormat="1" ht="18.75">
      <c r="B1437" s="60"/>
      <c r="C1437" s="173"/>
      <c r="D1437" s="38"/>
      <c r="E1437" s="62"/>
    </row>
    <row r="1438" spans="2:5" s="4" customFormat="1" ht="18.75">
      <c r="B1438" s="60"/>
      <c r="C1438" s="173"/>
      <c r="D1438" s="38"/>
      <c r="E1438" s="62"/>
    </row>
    <row r="1439" spans="2:5" s="4" customFormat="1" ht="18.75">
      <c r="B1439" s="60"/>
      <c r="C1439" s="173"/>
      <c r="D1439" s="38"/>
      <c r="E1439" s="62"/>
    </row>
    <row r="1440" spans="2:5" s="4" customFormat="1" ht="18.75">
      <c r="B1440" s="60"/>
      <c r="C1440" s="173"/>
      <c r="D1440" s="38"/>
      <c r="E1440" s="62"/>
    </row>
    <row r="1441" spans="2:5" s="4" customFormat="1" ht="18.75">
      <c r="B1441" s="60"/>
      <c r="C1441" s="173"/>
      <c r="D1441" s="38"/>
      <c r="E1441" s="62"/>
    </row>
    <row r="1442" spans="2:5" s="4" customFormat="1" ht="18.75">
      <c r="B1442" s="60"/>
      <c r="C1442" s="173"/>
      <c r="D1442" s="26"/>
      <c r="E1442" s="62"/>
    </row>
    <row r="1443" spans="2:5" s="4" customFormat="1" ht="18.75">
      <c r="B1443" s="60"/>
      <c r="C1443" s="173"/>
      <c r="D1443" s="26"/>
      <c r="E1443" s="62"/>
    </row>
    <row r="1444" spans="2:5" s="4" customFormat="1" ht="18.75">
      <c r="B1444" s="60"/>
      <c r="C1444" s="173"/>
      <c r="D1444" s="49"/>
      <c r="E1444" s="62"/>
    </row>
    <row r="1445" spans="2:5" s="4" customFormat="1" ht="18.75">
      <c r="B1445" s="172"/>
      <c r="C1445" s="173"/>
      <c r="D1445" s="38"/>
      <c r="E1445" s="62"/>
    </row>
    <row r="1446" spans="2:5" s="4" customFormat="1" ht="18.75">
      <c r="B1446" s="60"/>
      <c r="C1446" s="173"/>
      <c r="D1446" s="38"/>
      <c r="E1446" s="62"/>
    </row>
    <row r="1447" spans="2:5" s="4" customFormat="1" ht="18.75">
      <c r="B1447" s="60"/>
      <c r="C1447" s="173"/>
      <c r="D1447" s="38"/>
      <c r="E1447" s="62"/>
    </row>
    <row r="1448" spans="2:5" s="4" customFormat="1" ht="18.75">
      <c r="B1448" s="53"/>
      <c r="C1448" s="89"/>
      <c r="D1448" s="90"/>
      <c r="E1448" s="105"/>
    </row>
    <row r="1449" spans="2:5" s="4" customFormat="1" ht="18.75">
      <c r="B1449" s="60"/>
      <c r="C1449" s="173"/>
      <c r="D1449" s="49"/>
      <c r="E1449" s="62"/>
    </row>
    <row r="1450" spans="2:5" s="4" customFormat="1" ht="18.75">
      <c r="B1450" s="175"/>
      <c r="C1450" s="173"/>
      <c r="D1450" s="49"/>
      <c r="E1450" s="62"/>
    </row>
    <row r="1451" spans="2:5" s="4" customFormat="1" ht="18.75">
      <c r="B1451" s="53"/>
      <c r="C1451" s="173"/>
      <c r="D1451" s="49"/>
      <c r="E1451" s="62"/>
    </row>
    <row r="1452" spans="2:5" s="4" customFormat="1" ht="18.75">
      <c r="B1452" s="60"/>
      <c r="C1452" s="173"/>
      <c r="D1452" s="49"/>
      <c r="E1452" s="62"/>
    </row>
    <row r="1453" spans="2:5" s="4" customFormat="1" ht="18.75">
      <c r="B1453" s="53"/>
      <c r="C1453" s="89"/>
      <c r="D1453" s="90"/>
      <c r="E1453" s="105"/>
    </row>
    <row r="1454" spans="2:5" s="4" customFormat="1" ht="18.75">
      <c r="B1454" s="60"/>
      <c r="C1454" s="173"/>
      <c r="D1454" s="26"/>
      <c r="E1454" s="62"/>
    </row>
    <row r="1455" spans="2:5" s="4" customFormat="1" ht="18.75">
      <c r="B1455" s="60"/>
      <c r="C1455" s="173"/>
      <c r="D1455" s="26"/>
      <c r="E1455" s="62"/>
    </row>
    <row r="1456" spans="2:5" s="4" customFormat="1" ht="18.75">
      <c r="B1456" s="60"/>
      <c r="C1456" s="173"/>
      <c r="D1456" s="26"/>
      <c r="E1456" s="62"/>
    </row>
    <row r="1457" spans="2:5" s="4" customFormat="1" ht="18.75">
      <c r="B1457" s="53"/>
      <c r="C1457" s="89"/>
      <c r="D1457" s="90"/>
      <c r="E1457" s="105"/>
    </row>
    <row r="1458" spans="2:5" s="4" customFormat="1" ht="18.75">
      <c r="B1458" s="60"/>
      <c r="C1458" s="173"/>
      <c r="D1458" s="26"/>
      <c r="E1458" s="62"/>
    </row>
    <row r="1459" spans="2:5" s="4" customFormat="1" ht="18.75">
      <c r="B1459" s="60"/>
      <c r="C1459" s="173"/>
      <c r="D1459" s="26"/>
      <c r="E1459" s="62"/>
    </row>
    <row r="1460" spans="2:5" s="4" customFormat="1" ht="18.75">
      <c r="B1460" s="60"/>
      <c r="C1460" s="173"/>
      <c r="D1460" s="26"/>
      <c r="E1460" s="62"/>
    </row>
    <row r="1461" spans="2:5" s="4" customFormat="1" ht="31.5" customHeight="1">
      <c r="B1461" s="53"/>
      <c r="C1461" s="264"/>
      <c r="D1461" s="268"/>
      <c r="E1461" s="105"/>
    </row>
    <row r="1462" spans="2:5" s="4" customFormat="1" ht="18.75">
      <c r="B1462" s="60"/>
      <c r="C1462" s="173"/>
      <c r="D1462" s="26"/>
      <c r="E1462" s="62"/>
    </row>
    <row r="1463" spans="2:5" s="4" customFormat="1" ht="18.75">
      <c r="B1463" s="60"/>
      <c r="C1463" s="173"/>
      <c r="D1463" s="38"/>
      <c r="E1463" s="62"/>
    </row>
    <row r="1464" spans="2:5" s="4" customFormat="1" ht="18.75">
      <c r="B1464" s="60"/>
      <c r="C1464" s="173"/>
      <c r="D1464" s="26"/>
      <c r="E1464" s="62"/>
    </row>
    <row r="1465" spans="2:5" s="4" customFormat="1" ht="18.75">
      <c r="B1465" s="60"/>
      <c r="C1465" s="173"/>
      <c r="D1465" s="26"/>
      <c r="E1465" s="62"/>
    </row>
    <row r="1466" spans="2:5" s="4" customFormat="1" ht="18.75">
      <c r="B1466" s="60"/>
      <c r="C1466" s="173"/>
      <c r="D1466" s="26"/>
      <c r="E1466" s="62"/>
    </row>
    <row r="1467" spans="2:5" s="4" customFormat="1" ht="29.25" customHeight="1">
      <c r="B1467" s="53"/>
      <c r="C1467" s="264"/>
      <c r="D1467" s="268"/>
      <c r="E1467" s="62"/>
    </row>
    <row r="1468" spans="2:5" s="4" customFormat="1" ht="30.75" customHeight="1">
      <c r="B1468" s="53"/>
      <c r="C1468" s="264"/>
      <c r="D1468" s="268"/>
      <c r="E1468" s="105"/>
    </row>
    <row r="1469" spans="2:5" s="4" customFormat="1" ht="18.75">
      <c r="B1469" s="53"/>
      <c r="C1469" s="176"/>
      <c r="D1469" s="41"/>
      <c r="E1469" s="62"/>
    </row>
    <row r="1470" spans="1:5" s="167" customFormat="1" ht="18.75">
      <c r="A1470" s="4"/>
      <c r="B1470" s="60"/>
      <c r="C1470" s="173"/>
      <c r="D1470" s="49"/>
      <c r="E1470" s="62"/>
    </row>
    <row r="1471" spans="2:5" s="4" customFormat="1" ht="18.75">
      <c r="B1471" s="60"/>
      <c r="C1471" s="173"/>
      <c r="D1471" s="38"/>
      <c r="E1471" s="62"/>
    </row>
    <row r="1472" spans="2:5" s="4" customFormat="1" ht="18.75">
      <c r="B1472" s="53"/>
      <c r="C1472" s="89"/>
      <c r="D1472" s="90"/>
      <c r="E1472" s="105"/>
    </row>
    <row r="1473" spans="2:5" s="4" customFormat="1" ht="18.75">
      <c r="B1473" s="111"/>
      <c r="C1473" s="173"/>
      <c r="D1473" s="86"/>
      <c r="E1473" s="62"/>
    </row>
    <row r="1474" spans="2:5" s="4" customFormat="1" ht="18.75">
      <c r="B1474" s="111"/>
      <c r="C1474" s="173"/>
      <c r="D1474" s="86"/>
      <c r="E1474" s="62"/>
    </row>
    <row r="1475" spans="2:5" s="4" customFormat="1" ht="18.75">
      <c r="B1475" s="111"/>
      <c r="C1475" s="173"/>
      <c r="D1475" s="86"/>
      <c r="E1475" s="62"/>
    </row>
    <row r="1476" spans="2:5" s="4" customFormat="1" ht="18.75">
      <c r="B1476" s="111"/>
      <c r="C1476" s="173"/>
      <c r="D1476" s="86"/>
      <c r="E1476" s="62"/>
    </row>
    <row r="1477" spans="2:5" s="4" customFormat="1" ht="18.75">
      <c r="B1477" s="111"/>
      <c r="C1477" s="173"/>
      <c r="D1477" s="86"/>
      <c r="E1477" s="62"/>
    </row>
    <row r="1478" spans="2:5" s="4" customFormat="1" ht="18.75">
      <c r="B1478" s="111"/>
      <c r="C1478" s="173"/>
      <c r="D1478" s="86"/>
      <c r="E1478" s="62"/>
    </row>
    <row r="1479" spans="2:5" s="4" customFormat="1" ht="18.75">
      <c r="B1479" s="111"/>
      <c r="C1479" s="173"/>
      <c r="D1479" s="86"/>
      <c r="E1479" s="62"/>
    </row>
    <row r="1480" spans="2:5" s="4" customFormat="1" ht="18.75">
      <c r="B1480" s="60"/>
      <c r="C1480" s="173"/>
      <c r="D1480" s="86"/>
      <c r="E1480" s="62"/>
    </row>
    <row r="1481" spans="2:5" s="4" customFormat="1" ht="18.75">
      <c r="B1481" s="60"/>
      <c r="C1481" s="173"/>
      <c r="D1481" s="49"/>
      <c r="E1481" s="62"/>
    </row>
    <row r="1482" spans="2:5" s="4" customFormat="1" ht="18.75">
      <c r="B1482" s="53"/>
      <c r="C1482" s="89"/>
      <c r="D1482" s="90"/>
      <c r="E1482" s="105"/>
    </row>
    <row r="1483" spans="2:5" s="4" customFormat="1" ht="18.75">
      <c r="B1483" s="53"/>
      <c r="C1483" s="89"/>
      <c r="D1483" s="90"/>
      <c r="E1483" s="105"/>
    </row>
    <row r="1484" spans="2:5" s="4" customFormat="1" ht="18.75">
      <c r="B1484" s="177"/>
      <c r="C1484" s="173"/>
      <c r="D1484" s="26"/>
      <c r="E1484" s="62"/>
    </row>
    <row r="1485" spans="2:5" s="4" customFormat="1" ht="18.75">
      <c r="B1485" s="177"/>
      <c r="C1485" s="173"/>
      <c r="D1485" s="26"/>
      <c r="E1485" s="62"/>
    </row>
    <row r="1486" spans="2:5" s="4" customFormat="1" ht="18.75">
      <c r="B1486" s="177"/>
      <c r="C1486" s="173"/>
      <c r="D1486" s="26"/>
      <c r="E1486" s="62"/>
    </row>
    <row r="1487" spans="2:5" s="4" customFormat="1" ht="18.75">
      <c r="B1487" s="178"/>
      <c r="C1487" s="173"/>
      <c r="D1487" s="26"/>
      <c r="E1487" s="62"/>
    </row>
    <row r="1488" spans="2:5" s="4" customFormat="1" ht="18.75">
      <c r="B1488" s="178"/>
      <c r="C1488" s="173"/>
      <c r="D1488" s="26"/>
      <c r="E1488" s="62"/>
    </row>
    <row r="1489" spans="2:5" s="4" customFormat="1" ht="18.75">
      <c r="B1489" s="178"/>
      <c r="C1489" s="173"/>
      <c r="D1489" s="26"/>
      <c r="E1489" s="62"/>
    </row>
    <row r="1490" spans="2:5" s="4" customFormat="1" ht="18.75">
      <c r="B1490" s="179"/>
      <c r="C1490" s="173"/>
      <c r="D1490" s="49"/>
      <c r="E1490" s="62"/>
    </row>
    <row r="1491" spans="2:5" s="4" customFormat="1" ht="18.75">
      <c r="B1491" s="53"/>
      <c r="C1491" s="89"/>
      <c r="D1491" s="90"/>
      <c r="E1491" s="62"/>
    </row>
    <row r="1492" spans="2:5" s="4" customFormat="1" ht="18.75">
      <c r="B1492" s="53"/>
      <c r="C1492" s="89"/>
      <c r="D1492" s="90"/>
      <c r="E1492" s="105"/>
    </row>
    <row r="1493" spans="2:5" s="4" customFormat="1" ht="18.75">
      <c r="B1493" s="179"/>
      <c r="C1493" s="173"/>
      <c r="D1493" s="26"/>
      <c r="E1493" s="62"/>
    </row>
    <row r="1494" spans="2:5" s="4" customFormat="1" ht="18.75">
      <c r="B1494" s="179"/>
      <c r="C1494" s="173"/>
      <c r="D1494" s="26"/>
      <c r="E1494" s="62"/>
    </row>
    <row r="1495" spans="2:5" s="4" customFormat="1" ht="18.75">
      <c r="B1495" s="179"/>
      <c r="C1495" s="173"/>
      <c r="D1495" s="26"/>
      <c r="E1495" s="62"/>
    </row>
    <row r="1496" spans="2:5" s="4" customFormat="1" ht="18.75">
      <c r="B1496" s="179"/>
      <c r="C1496" s="173"/>
      <c r="D1496" s="26"/>
      <c r="E1496" s="62"/>
    </row>
    <row r="1497" spans="2:5" s="4" customFormat="1" ht="18.75">
      <c r="B1497" s="179"/>
      <c r="C1497" s="173"/>
      <c r="D1497" s="41"/>
      <c r="E1497" s="62"/>
    </row>
    <row r="1498" spans="2:5" s="4" customFormat="1" ht="18.75">
      <c r="B1498" s="179"/>
      <c r="C1498" s="173"/>
      <c r="D1498" s="41"/>
      <c r="E1498" s="62"/>
    </row>
    <row r="1499" spans="2:5" s="4" customFormat="1" ht="18.75">
      <c r="B1499" s="179"/>
      <c r="C1499" s="173"/>
      <c r="D1499" s="38"/>
      <c r="E1499" s="62"/>
    </row>
    <row r="1500" spans="2:5" s="4" customFormat="1" ht="18.75">
      <c r="B1500" s="179"/>
      <c r="C1500" s="173"/>
      <c r="D1500" s="38"/>
      <c r="E1500" s="62"/>
    </row>
    <row r="1501" spans="2:5" s="4" customFormat="1" ht="18.75">
      <c r="B1501" s="53"/>
      <c r="C1501" s="89"/>
      <c r="D1501" s="90"/>
      <c r="E1501" s="105"/>
    </row>
    <row r="1502" spans="2:5" s="4" customFormat="1" ht="18.75">
      <c r="B1502" s="179"/>
      <c r="C1502" s="173"/>
      <c r="D1502" s="26"/>
      <c r="E1502" s="62"/>
    </row>
    <row r="1503" spans="2:5" s="4" customFormat="1" ht="18.75">
      <c r="B1503" s="179"/>
      <c r="C1503" s="173"/>
      <c r="D1503" s="26"/>
      <c r="E1503" s="62"/>
    </row>
    <row r="1504" spans="2:5" s="4" customFormat="1" ht="18.75">
      <c r="B1504" s="179"/>
      <c r="C1504" s="173"/>
      <c r="D1504" s="26"/>
      <c r="E1504" s="62"/>
    </row>
    <row r="1505" spans="2:5" s="4" customFormat="1" ht="18.75">
      <c r="B1505" s="179"/>
      <c r="C1505" s="173"/>
      <c r="D1505" s="26"/>
      <c r="E1505" s="62"/>
    </row>
    <row r="1506" spans="2:5" s="4" customFormat="1" ht="18.75">
      <c r="B1506" s="179"/>
      <c r="C1506" s="173"/>
      <c r="D1506" s="38"/>
      <c r="E1506" s="62"/>
    </row>
    <row r="1507" spans="2:5" s="4" customFormat="1" ht="18.75">
      <c r="B1507" s="179"/>
      <c r="C1507" s="173"/>
      <c r="D1507" s="26"/>
      <c r="E1507" s="62"/>
    </row>
    <row r="1508" spans="2:5" s="4" customFormat="1" ht="18.75">
      <c r="B1508" s="179"/>
      <c r="C1508" s="173"/>
      <c r="D1508" s="38"/>
      <c r="E1508" s="62"/>
    </row>
    <row r="1509" spans="2:5" s="4" customFormat="1" ht="18.75">
      <c r="B1509" s="179"/>
      <c r="C1509" s="173"/>
      <c r="D1509" s="38"/>
      <c r="E1509" s="62"/>
    </row>
    <row r="1510" spans="2:5" s="4" customFormat="1" ht="18.75">
      <c r="B1510" s="179"/>
      <c r="C1510" s="173"/>
      <c r="D1510" s="38"/>
      <c r="E1510" s="62"/>
    </row>
    <row r="1511" spans="2:5" s="4" customFormat="1" ht="18.75">
      <c r="B1511" s="179"/>
      <c r="C1511" s="173"/>
      <c r="D1511" s="38"/>
      <c r="E1511" s="62"/>
    </row>
    <row r="1512" spans="2:5" s="4" customFormat="1" ht="18.75">
      <c r="B1512" s="179"/>
      <c r="C1512" s="173"/>
      <c r="D1512" s="38"/>
      <c r="E1512" s="62"/>
    </row>
    <row r="1513" spans="2:5" s="4" customFormat="1" ht="18.75">
      <c r="B1513" s="177"/>
      <c r="C1513" s="173"/>
      <c r="D1513" s="38"/>
      <c r="E1513" s="62"/>
    </row>
    <row r="1514" spans="2:5" s="4" customFormat="1" ht="18.75">
      <c r="B1514" s="177"/>
      <c r="C1514" s="173"/>
      <c r="D1514" s="38"/>
      <c r="E1514" s="62"/>
    </row>
    <row r="1515" spans="2:5" s="4" customFormat="1" ht="18.75">
      <c r="B1515" s="180"/>
      <c r="C1515" s="173"/>
      <c r="D1515" s="38"/>
      <c r="E1515" s="62"/>
    </row>
    <row r="1516" spans="2:5" s="4" customFormat="1" ht="18.75">
      <c r="B1516" s="179"/>
      <c r="C1516" s="173"/>
      <c r="D1516" s="38"/>
      <c r="E1516" s="62"/>
    </row>
    <row r="1517" spans="2:5" s="4" customFormat="1" ht="18.75">
      <c r="B1517" s="179"/>
      <c r="C1517" s="173"/>
      <c r="D1517" s="26"/>
      <c r="E1517" s="62"/>
    </row>
    <row r="1518" spans="2:5" s="4" customFormat="1" ht="18.75">
      <c r="B1518" s="177"/>
      <c r="C1518" s="173"/>
      <c r="D1518" s="49"/>
      <c r="E1518" s="62"/>
    </row>
    <row r="1519" spans="2:5" s="4" customFormat="1" ht="18.75">
      <c r="B1519" s="177"/>
      <c r="C1519" s="173"/>
      <c r="D1519" s="49"/>
      <c r="E1519" s="62"/>
    </row>
    <row r="1520" spans="2:5" s="4" customFormat="1" ht="18.75">
      <c r="B1520" s="177"/>
      <c r="C1520" s="173"/>
      <c r="D1520" s="26"/>
      <c r="E1520" s="62"/>
    </row>
    <row r="1521" spans="2:5" s="4" customFormat="1" ht="18.75">
      <c r="B1521" s="177"/>
      <c r="C1521" s="173"/>
      <c r="D1521" s="26"/>
      <c r="E1521" s="62"/>
    </row>
    <row r="1522" spans="2:5" s="4" customFormat="1" ht="18.75">
      <c r="B1522" s="177"/>
      <c r="C1522" s="173"/>
      <c r="D1522" s="38"/>
      <c r="E1522" s="62"/>
    </row>
    <row r="1523" spans="2:5" s="4" customFormat="1" ht="18.75">
      <c r="B1523" s="177"/>
      <c r="C1523" s="173"/>
      <c r="D1523" s="49"/>
      <c r="E1523" s="62"/>
    </row>
    <row r="1524" spans="2:5" s="4" customFormat="1" ht="18.75">
      <c r="B1524" s="179"/>
      <c r="C1524" s="173"/>
      <c r="D1524" s="26"/>
      <c r="E1524" s="62"/>
    </row>
    <row r="1525" spans="2:5" s="4" customFormat="1" ht="18.75">
      <c r="B1525" s="179"/>
      <c r="C1525" s="173"/>
      <c r="D1525" s="26"/>
      <c r="E1525" s="62"/>
    </row>
    <row r="1526" spans="2:5" s="4" customFormat="1" ht="18.75">
      <c r="B1526" s="177"/>
      <c r="C1526" s="173"/>
      <c r="D1526" s="26"/>
      <c r="E1526" s="62"/>
    </row>
    <row r="1527" spans="2:5" s="4" customFormat="1" ht="18.75">
      <c r="B1527" s="179"/>
      <c r="C1527" s="173"/>
      <c r="D1527" s="26"/>
      <c r="E1527" s="62"/>
    </row>
    <row r="1528" spans="2:5" s="4" customFormat="1" ht="18.75">
      <c r="B1528" s="179"/>
      <c r="C1528" s="176"/>
      <c r="D1528" s="49"/>
      <c r="E1528" s="62"/>
    </row>
    <row r="1529" spans="2:5" s="4" customFormat="1" ht="18.75">
      <c r="B1529" s="53"/>
      <c r="C1529" s="89"/>
      <c r="D1529" s="90"/>
      <c r="E1529" s="105"/>
    </row>
    <row r="1530" spans="2:5" s="4" customFormat="1" ht="18.75">
      <c r="B1530" s="179"/>
      <c r="C1530" s="173"/>
      <c r="D1530" s="38"/>
      <c r="E1530" s="62"/>
    </row>
    <row r="1531" spans="2:5" s="4" customFormat="1" ht="18.75">
      <c r="B1531" s="179"/>
      <c r="C1531" s="173"/>
      <c r="D1531" s="26"/>
      <c r="E1531" s="62"/>
    </row>
    <row r="1532" spans="2:5" s="4" customFormat="1" ht="18.75">
      <c r="B1532" s="179"/>
      <c r="C1532" s="173"/>
      <c r="D1532" s="41"/>
      <c r="E1532" s="62"/>
    </row>
    <row r="1533" spans="2:5" s="4" customFormat="1" ht="18.75">
      <c r="B1533" s="53"/>
      <c r="C1533" s="89"/>
      <c r="D1533" s="90"/>
      <c r="E1533" s="62"/>
    </row>
    <row r="1534" spans="2:5" s="4" customFormat="1" ht="18.75">
      <c r="B1534" s="53"/>
      <c r="C1534" s="89"/>
      <c r="D1534" s="90"/>
      <c r="E1534" s="62"/>
    </row>
    <row r="1535" spans="2:5" s="4" customFormat="1" ht="29.25" customHeight="1">
      <c r="B1535" s="53"/>
      <c r="C1535" s="264"/>
      <c r="D1535" s="268"/>
      <c r="E1535" s="62"/>
    </row>
    <row r="1536" spans="2:5" s="4" customFormat="1" ht="18.75">
      <c r="B1536" s="53"/>
      <c r="C1536" s="89"/>
      <c r="D1536" s="90"/>
      <c r="E1536" s="105"/>
    </row>
    <row r="1537" spans="2:5" s="4" customFormat="1" ht="18.75">
      <c r="B1537" s="179"/>
      <c r="C1537" s="173"/>
      <c r="D1537" s="41"/>
      <c r="E1537" s="62"/>
    </row>
    <row r="1538" spans="2:5" s="4" customFormat="1" ht="18.75">
      <c r="B1538" s="179"/>
      <c r="C1538" s="173"/>
      <c r="D1538" s="41"/>
      <c r="E1538" s="62"/>
    </row>
    <row r="1539" spans="2:5" s="4" customFormat="1" ht="18.75">
      <c r="B1539" s="53"/>
      <c r="C1539" s="89"/>
      <c r="D1539" s="90"/>
      <c r="E1539" s="62"/>
    </row>
    <row r="1540" spans="2:5" s="4" customFormat="1" ht="18.75">
      <c r="B1540" s="53"/>
      <c r="C1540" s="89"/>
      <c r="D1540" s="90"/>
      <c r="E1540" s="105"/>
    </row>
    <row r="1541" spans="2:5" s="4" customFormat="1" ht="18.75">
      <c r="B1541" s="179"/>
      <c r="C1541" s="173"/>
      <c r="D1541" s="38"/>
      <c r="E1541" s="62"/>
    </row>
    <row r="1542" spans="2:5" s="4" customFormat="1" ht="18.75">
      <c r="B1542" s="179"/>
      <c r="C1542" s="173"/>
      <c r="D1542" s="38"/>
      <c r="E1542" s="62"/>
    </row>
    <row r="1543" spans="2:5" s="4" customFormat="1" ht="18.75">
      <c r="B1543" s="179"/>
      <c r="C1543" s="173"/>
      <c r="D1543" s="38"/>
      <c r="E1543" s="62"/>
    </row>
    <row r="1544" spans="2:5" s="4" customFormat="1" ht="18.75">
      <c r="B1544" s="179"/>
      <c r="C1544" s="173"/>
      <c r="D1544" s="38"/>
      <c r="E1544" s="62"/>
    </row>
    <row r="1545" spans="2:5" s="4" customFormat="1" ht="18.75">
      <c r="B1545" s="179"/>
      <c r="C1545" s="173"/>
      <c r="D1545" s="38"/>
      <c r="E1545" s="62"/>
    </row>
    <row r="1546" spans="2:5" s="4" customFormat="1" ht="18.75">
      <c r="B1546" s="179"/>
      <c r="C1546" s="173"/>
      <c r="D1546" s="38"/>
      <c r="E1546" s="62"/>
    </row>
    <row r="1547" spans="2:5" s="4" customFormat="1" ht="18.75">
      <c r="B1547" s="179"/>
      <c r="C1547" s="173"/>
      <c r="D1547" s="38"/>
      <c r="E1547" s="62"/>
    </row>
    <row r="1548" spans="2:5" s="4" customFormat="1" ht="18.75">
      <c r="B1548" s="53"/>
      <c r="C1548" s="89"/>
      <c r="D1548" s="90"/>
      <c r="E1548" s="105"/>
    </row>
    <row r="1549" spans="2:5" s="4" customFormat="1" ht="18.75">
      <c r="B1549" s="179"/>
      <c r="C1549" s="173"/>
      <c r="D1549" s="38"/>
      <c r="E1549" s="62"/>
    </row>
    <row r="1550" spans="2:5" s="4" customFormat="1" ht="18.75">
      <c r="B1550" s="179"/>
      <c r="C1550" s="173"/>
      <c r="D1550" s="38"/>
      <c r="E1550" s="62"/>
    </row>
    <row r="1551" spans="2:5" s="4" customFormat="1" ht="18.75">
      <c r="B1551" s="53"/>
      <c r="C1551" s="89"/>
      <c r="D1551" s="90"/>
      <c r="E1551" s="62"/>
    </row>
    <row r="1552" spans="2:5" s="4" customFormat="1" ht="18.75">
      <c r="B1552" s="53"/>
      <c r="C1552" s="89"/>
      <c r="D1552" s="90"/>
      <c r="E1552" s="105"/>
    </row>
    <row r="1553" spans="2:5" s="4" customFormat="1" ht="18.75">
      <c r="B1553" s="179"/>
      <c r="C1553" s="173"/>
      <c r="D1553" s="38"/>
      <c r="E1553" s="62"/>
    </row>
    <row r="1554" spans="2:5" s="4" customFormat="1" ht="18.75">
      <c r="B1554" s="179"/>
      <c r="C1554" s="173"/>
      <c r="D1554" s="38"/>
      <c r="E1554" s="62"/>
    </row>
    <row r="1555" spans="2:5" s="4" customFormat="1" ht="18.75">
      <c r="B1555" s="179"/>
      <c r="C1555" s="173"/>
      <c r="D1555" s="26"/>
      <c r="E1555" s="62"/>
    </row>
    <row r="1556" spans="2:5" s="4" customFormat="1" ht="18.75">
      <c r="B1556" s="179"/>
      <c r="C1556" s="173"/>
      <c r="D1556" s="38"/>
      <c r="E1556" s="62"/>
    </row>
    <row r="1557" spans="2:5" s="4" customFormat="1" ht="18.75">
      <c r="B1557" s="179"/>
      <c r="C1557" s="173"/>
      <c r="D1557" s="38"/>
      <c r="E1557" s="62"/>
    </row>
    <row r="1558" spans="2:5" s="4" customFormat="1" ht="29.25" customHeight="1">
      <c r="B1558" s="53"/>
      <c r="C1558" s="264"/>
      <c r="D1558" s="268"/>
      <c r="E1558" s="105"/>
    </row>
    <row r="1559" spans="2:5" s="4" customFormat="1" ht="18.75">
      <c r="B1559" s="179"/>
      <c r="C1559" s="173"/>
      <c r="D1559" s="38"/>
      <c r="E1559" s="62"/>
    </row>
    <row r="1560" spans="2:5" s="4" customFormat="1" ht="18.75">
      <c r="B1560" s="179"/>
      <c r="C1560" s="173"/>
      <c r="D1560" s="38"/>
      <c r="E1560" s="62"/>
    </row>
    <row r="1561" spans="2:5" s="4" customFormat="1" ht="18.75">
      <c r="B1561" s="179"/>
      <c r="C1561" s="100"/>
      <c r="D1561" s="90"/>
      <c r="E1561" s="105"/>
    </row>
    <row r="1562" spans="2:5" s="4" customFormat="1" ht="18.75">
      <c r="B1562" s="181"/>
      <c r="C1562" s="89"/>
      <c r="D1562" s="90"/>
      <c r="E1562" s="62"/>
    </row>
    <row r="1563" spans="2:5" s="4" customFormat="1" ht="18.75">
      <c r="B1563" s="181"/>
      <c r="C1563" s="89"/>
      <c r="D1563" s="90"/>
      <c r="E1563" s="105"/>
    </row>
    <row r="1564" spans="2:5" s="4" customFormat="1" ht="18.75">
      <c r="B1564" s="181"/>
      <c r="C1564" s="182"/>
      <c r="D1564" s="90"/>
      <c r="E1564" s="105"/>
    </row>
    <row r="1565" spans="2:5" s="4" customFormat="1" ht="18.75">
      <c r="B1565" s="181"/>
      <c r="C1565" s="182"/>
      <c r="D1565" s="90"/>
      <c r="E1565" s="105"/>
    </row>
    <row r="1566" spans="2:5" s="4" customFormat="1" ht="18.75">
      <c r="B1566" s="183"/>
      <c r="C1566" s="184"/>
      <c r="D1566" s="185"/>
      <c r="E1566" s="105"/>
    </row>
    <row r="1567" spans="2:4" s="4" customFormat="1" ht="18.75">
      <c r="B1567" s="60"/>
      <c r="C1567" s="111"/>
      <c r="D1567" s="186"/>
    </row>
    <row r="1568" spans="2:5" s="4" customFormat="1" ht="18.75">
      <c r="B1568" s="113"/>
      <c r="C1568" s="114"/>
      <c r="D1568" s="115"/>
      <c r="E1568" s="116"/>
    </row>
    <row r="1569" spans="4:5" s="4" customFormat="1" ht="18.75">
      <c r="D1569" s="5"/>
      <c r="E1569" s="116"/>
    </row>
    <row r="1570" spans="2:5" s="4" customFormat="1" ht="20.25">
      <c r="B1570" s="155"/>
      <c r="C1570" s="113"/>
      <c r="D1570" s="150"/>
      <c r="E1570" s="116"/>
    </row>
    <row r="1571" spans="4:5" s="4" customFormat="1" ht="18.75">
      <c r="D1571" s="5"/>
      <c r="E1571" s="113"/>
    </row>
    <row r="1572" spans="2:5" s="4" customFormat="1" ht="20.25">
      <c r="B1572" s="156"/>
      <c r="D1572" s="5"/>
      <c r="E1572" s="187"/>
    </row>
    <row r="1573" spans="2:5" s="4" customFormat="1" ht="18.75">
      <c r="B1573" s="158"/>
      <c r="D1573" s="5"/>
      <c r="E1573" s="116"/>
    </row>
    <row r="1574" spans="2:5" s="4" customFormat="1" ht="18.75">
      <c r="B1574" s="158"/>
      <c r="D1574" s="5"/>
      <c r="E1574" s="116"/>
    </row>
    <row r="1575" spans="2:5" s="4" customFormat="1" ht="20.25">
      <c r="B1575" s="156"/>
      <c r="D1575" s="5"/>
      <c r="E1575" s="188"/>
    </row>
    <row r="1576" spans="2:5" s="4" customFormat="1" ht="18.75">
      <c r="B1576" s="158"/>
      <c r="D1576" s="5"/>
      <c r="E1576" s="116"/>
    </row>
    <row r="1577" spans="2:5" s="4" customFormat="1" ht="18.75">
      <c r="B1577" s="158"/>
      <c r="D1577" s="5"/>
      <c r="E1577" s="116"/>
    </row>
    <row r="1578" spans="2:5" s="4" customFormat="1" ht="18.75">
      <c r="B1578" s="113"/>
      <c r="C1578" s="149"/>
      <c r="D1578" s="150"/>
      <c r="E1578" s="116"/>
    </row>
    <row r="1579" spans="2:5" s="4" customFormat="1" ht="18.75">
      <c r="B1579" s="113"/>
      <c r="C1579" s="114"/>
      <c r="D1579" s="115"/>
      <c r="E1579" s="116"/>
    </row>
    <row r="1580" spans="2:5" s="4" customFormat="1" ht="18.75">
      <c r="B1580" s="113"/>
      <c r="C1580" s="113"/>
      <c r="D1580" s="5"/>
      <c r="E1580" s="157"/>
    </row>
    <row r="1581" spans="2:5" s="4" customFormat="1" ht="18.75">
      <c r="B1581" s="113"/>
      <c r="C1581" s="113"/>
      <c r="D1581" s="5"/>
      <c r="E1581" s="189"/>
    </row>
    <row r="1582" spans="2:5" s="4" customFormat="1" ht="18.75">
      <c r="B1582" s="113"/>
      <c r="C1582" s="113"/>
      <c r="D1582" s="5"/>
      <c r="E1582" s="189"/>
    </row>
    <row r="1583" spans="2:5" s="4" customFormat="1" ht="18.75">
      <c r="B1583" s="113"/>
      <c r="C1583" s="113"/>
      <c r="D1583" s="5"/>
      <c r="E1583" s="189"/>
    </row>
    <row r="1584" spans="2:5" s="4" customFormat="1" ht="18.75">
      <c r="B1584" s="113"/>
      <c r="C1584" s="113"/>
      <c r="D1584" s="5"/>
      <c r="E1584" s="189"/>
    </row>
    <row r="1585" spans="2:5" s="4" customFormat="1" ht="18.75">
      <c r="B1585" s="113"/>
      <c r="C1585" s="113"/>
      <c r="D1585" s="5"/>
      <c r="E1585" s="189"/>
    </row>
    <row r="1586" spans="2:5" s="4" customFormat="1" ht="18.75">
      <c r="B1586" s="113"/>
      <c r="C1586" s="113"/>
      <c r="D1586" s="5"/>
      <c r="E1586" s="189"/>
    </row>
    <row r="1587" spans="2:5" s="4" customFormat="1" ht="20.25" customHeight="1">
      <c r="B1587" s="113"/>
      <c r="C1587" s="113"/>
      <c r="D1587" s="5"/>
      <c r="E1587" s="62"/>
    </row>
    <row r="1588" spans="2:5" s="4" customFormat="1" ht="18.75">
      <c r="B1588" s="113"/>
      <c r="C1588" s="113"/>
      <c r="D1588" s="5"/>
      <c r="E1588" s="62"/>
    </row>
    <row r="1589" spans="2:5" s="4" customFormat="1" ht="18.75">
      <c r="B1589" s="113"/>
      <c r="C1589" s="113"/>
      <c r="D1589" s="5"/>
      <c r="E1589" s="62"/>
    </row>
    <row r="1590" spans="2:5" s="4" customFormat="1" ht="18.75">
      <c r="B1590" s="113"/>
      <c r="C1590" s="113"/>
      <c r="D1590" s="5"/>
      <c r="E1590" s="189"/>
    </row>
    <row r="1591" spans="2:5" s="4" customFormat="1" ht="18.75">
      <c r="B1591" s="113"/>
      <c r="C1591" s="113"/>
      <c r="D1591" s="5"/>
      <c r="E1591" s="189"/>
    </row>
    <row r="1592" spans="2:5" s="4" customFormat="1" ht="18.75">
      <c r="B1592" s="113"/>
      <c r="C1592" s="113"/>
      <c r="D1592" s="5"/>
      <c r="E1592" s="189"/>
    </row>
    <row r="1593" spans="2:5" s="4" customFormat="1" ht="18.75">
      <c r="B1593" s="113"/>
      <c r="C1593" s="113"/>
      <c r="D1593" s="5"/>
      <c r="E1593" s="189"/>
    </row>
    <row r="1594" spans="1:5" s="4" customFormat="1" ht="18.75">
      <c r="A1594" s="120"/>
      <c r="B1594" s="113"/>
      <c r="C1594" s="113"/>
      <c r="D1594" s="5"/>
      <c r="E1594" s="189"/>
    </row>
    <row r="1595" spans="2:5" s="4" customFormat="1" ht="18.75">
      <c r="B1595" s="113"/>
      <c r="C1595" s="113"/>
      <c r="D1595" s="5"/>
      <c r="E1595" s="189"/>
    </row>
    <row r="1596" spans="2:5" s="4" customFormat="1" ht="18.75">
      <c r="B1596" s="113"/>
      <c r="C1596" s="113"/>
      <c r="D1596" s="5"/>
      <c r="E1596" s="189"/>
    </row>
    <row r="1597" spans="2:5" s="4" customFormat="1" ht="18.75">
      <c r="B1597" s="113"/>
      <c r="C1597" s="113"/>
      <c r="D1597" s="5"/>
      <c r="E1597" s="189"/>
    </row>
    <row r="1598" spans="2:5" s="4" customFormat="1" ht="18.75">
      <c r="B1598" s="113"/>
      <c r="C1598" s="113"/>
      <c r="D1598" s="5"/>
      <c r="E1598" s="189"/>
    </row>
    <row r="1599" spans="2:5" s="4" customFormat="1" ht="18.75">
      <c r="B1599" s="113"/>
      <c r="C1599" s="113"/>
      <c r="D1599" s="5"/>
      <c r="E1599" s="189"/>
    </row>
    <row r="1600" spans="2:5" s="4" customFormat="1" ht="18.75">
      <c r="B1600" s="113"/>
      <c r="C1600" s="113"/>
      <c r="D1600" s="5"/>
      <c r="E1600" s="189"/>
    </row>
    <row r="1601" spans="2:5" s="4" customFormat="1" ht="18.75">
      <c r="B1601" s="113"/>
      <c r="C1601" s="113"/>
      <c r="D1601" s="5"/>
      <c r="E1601" s="189"/>
    </row>
    <row r="1602" spans="2:5" s="4" customFormat="1" ht="18.75">
      <c r="B1602" s="113"/>
      <c r="C1602" s="113"/>
      <c r="D1602" s="5"/>
      <c r="E1602" s="189"/>
    </row>
    <row r="1603" spans="2:5" s="4" customFormat="1" ht="21" customHeight="1">
      <c r="B1603" s="113"/>
      <c r="C1603" s="113"/>
      <c r="D1603" s="5"/>
      <c r="E1603" s="189"/>
    </row>
    <row r="1604" spans="2:5" s="167" customFormat="1" ht="18.75">
      <c r="B1604" s="190"/>
      <c r="C1604" s="190"/>
      <c r="D1604" s="191"/>
      <c r="E1604" s="192"/>
    </row>
    <row r="1605" spans="2:5" s="4" customFormat="1" ht="18.75">
      <c r="B1605" s="113"/>
      <c r="C1605" s="113"/>
      <c r="D1605" s="5"/>
      <c r="E1605" s="189"/>
    </row>
    <row r="1606" spans="2:5" s="4" customFormat="1" ht="18.75">
      <c r="B1606" s="113"/>
      <c r="C1606" s="113"/>
      <c r="D1606" s="5"/>
      <c r="E1606" s="189"/>
    </row>
    <row r="1607" spans="2:5" s="4" customFormat="1" ht="18.75">
      <c r="B1607" s="113"/>
      <c r="C1607" s="113"/>
      <c r="D1607" s="5"/>
      <c r="E1607" s="189"/>
    </row>
    <row r="1608" spans="2:5" s="4" customFormat="1" ht="18.75">
      <c r="B1608" s="113"/>
      <c r="C1608" s="113"/>
      <c r="D1608" s="5"/>
      <c r="E1608" s="116"/>
    </row>
    <row r="1609" spans="4:5" s="4" customFormat="1" ht="18.75">
      <c r="D1609" s="5"/>
      <c r="E1609" s="116"/>
    </row>
    <row r="1610" spans="2:5" s="4" customFormat="1" ht="54" customHeight="1">
      <c r="B1610" s="271"/>
      <c r="C1610" s="272"/>
      <c r="D1610" s="272"/>
      <c r="E1610" s="116"/>
    </row>
    <row r="1611" spans="2:5" s="4" customFormat="1" ht="18.75">
      <c r="B1611" s="151"/>
      <c r="C1611" s="152"/>
      <c r="D1611" s="153"/>
      <c r="E1611" s="154"/>
    </row>
    <row r="1612" spans="2:5" s="146" customFormat="1" ht="18.75">
      <c r="B1612" s="4"/>
      <c r="C1612" s="4"/>
      <c r="D1612" s="5"/>
      <c r="E1612" s="116"/>
    </row>
    <row r="1613" spans="2:5" s="146" customFormat="1" ht="18.75">
      <c r="B1613" s="4"/>
      <c r="C1613" s="4"/>
      <c r="D1613" s="5"/>
      <c r="E1613" s="116"/>
    </row>
    <row r="1614" spans="2:5" s="146" customFormat="1" ht="20.25">
      <c r="B1614" s="155"/>
      <c r="C1614" s="113"/>
      <c r="D1614" s="150"/>
      <c r="E1614" s="116"/>
    </row>
    <row r="1615" spans="2:5" s="146" customFormat="1" ht="18.75">
      <c r="B1615" s="4"/>
      <c r="C1615" s="4"/>
      <c r="D1615" s="5"/>
      <c r="E1615" s="113"/>
    </row>
    <row r="1616" spans="2:9" s="4" customFormat="1" ht="20.25">
      <c r="B1616" s="156"/>
      <c r="D1616" s="5"/>
      <c r="E1616" s="157"/>
      <c r="F1616" s="59"/>
      <c r="G1616" s="59"/>
      <c r="H1616" s="59"/>
      <c r="I1616" s="59"/>
    </row>
    <row r="1617" spans="2:9" s="4" customFormat="1" ht="18.75">
      <c r="B1617" s="158"/>
      <c r="D1617" s="5"/>
      <c r="E1617" s="116"/>
      <c r="F1617" s="59"/>
      <c r="G1617" s="59"/>
      <c r="H1617" s="59"/>
      <c r="I1617" s="59"/>
    </row>
    <row r="1618" spans="2:9" s="4" customFormat="1" ht="18.75">
      <c r="B1618" s="158"/>
      <c r="D1618" s="5"/>
      <c r="E1618" s="116"/>
      <c r="F1618" s="59"/>
      <c r="G1618" s="59"/>
      <c r="H1618" s="59"/>
      <c r="I1618" s="59"/>
    </row>
    <row r="1619" spans="2:9" s="4" customFormat="1" ht="20.25">
      <c r="B1619" s="156"/>
      <c r="D1619" s="5"/>
      <c r="E1619" s="160"/>
      <c r="F1619" s="59"/>
      <c r="G1619" s="59"/>
      <c r="H1619" s="59"/>
      <c r="I1619" s="59"/>
    </row>
    <row r="1620" spans="2:9" s="4" customFormat="1" ht="18.75">
      <c r="B1620" s="158"/>
      <c r="D1620" s="5"/>
      <c r="E1620" s="116"/>
      <c r="F1620" s="59"/>
      <c r="G1620" s="59"/>
      <c r="H1620" s="59"/>
      <c r="I1620" s="59"/>
    </row>
    <row r="1621" spans="2:5" s="4" customFormat="1" ht="18.75">
      <c r="B1621" s="158"/>
      <c r="D1621" s="5"/>
      <c r="E1621" s="116"/>
    </row>
    <row r="1622" spans="4:5" s="4" customFormat="1" ht="18.75">
      <c r="D1622" s="5"/>
      <c r="E1622" s="159"/>
    </row>
    <row r="1623" spans="3:5" s="4" customFormat="1" ht="18.75">
      <c r="C1623" s="113"/>
      <c r="D1623" s="150"/>
      <c r="E1623" s="157"/>
    </row>
    <row r="1624" spans="2:5" s="4" customFormat="1" ht="18.75">
      <c r="B1624" s="161"/>
      <c r="C1624" s="162"/>
      <c r="D1624" s="163"/>
      <c r="E1624" s="157"/>
    </row>
    <row r="1625" spans="2:5" s="4" customFormat="1" ht="18.75">
      <c r="B1625" s="161"/>
      <c r="C1625" s="162"/>
      <c r="D1625" s="150"/>
      <c r="E1625" s="164"/>
    </row>
    <row r="1626" spans="2:5" s="4" customFormat="1" ht="18.75">
      <c r="B1626" s="113"/>
      <c r="C1626" s="113"/>
      <c r="D1626" s="150"/>
      <c r="E1626" s="157"/>
    </row>
    <row r="1627" spans="2:5" s="4" customFormat="1" ht="20.25">
      <c r="B1627" s="155"/>
      <c r="C1627" s="113"/>
      <c r="D1627" s="165"/>
      <c r="E1627" s="116"/>
    </row>
    <row r="1628" spans="2:5" s="4" customFormat="1" ht="18.75">
      <c r="B1628" s="113"/>
      <c r="C1628" s="166"/>
      <c r="D1628" s="150"/>
      <c r="E1628" s="116"/>
    </row>
    <row r="1629" spans="3:5" s="4" customFormat="1" ht="18.75">
      <c r="C1629" s="113"/>
      <c r="D1629" s="150"/>
      <c r="E1629" s="116"/>
    </row>
    <row r="1630" spans="1:5" s="4" customFormat="1" ht="20.25">
      <c r="A1630" s="167"/>
      <c r="B1630" s="168"/>
      <c r="C1630" s="113"/>
      <c r="D1630" s="169"/>
      <c r="E1630" s="116"/>
    </row>
    <row r="1631" spans="2:5" s="4" customFormat="1" ht="18.75">
      <c r="B1631" s="170"/>
      <c r="C1631" s="113"/>
      <c r="D1631" s="163"/>
      <c r="E1631" s="116"/>
    </row>
    <row r="1632" spans="2:5" s="4" customFormat="1" ht="36" customHeight="1">
      <c r="B1632" s="53"/>
      <c r="C1632" s="273"/>
      <c r="D1632" s="268"/>
      <c r="E1632" s="171"/>
    </row>
    <row r="1633" spans="2:5" s="4" customFormat="1" ht="18.75">
      <c r="B1633" s="172"/>
      <c r="C1633" s="173"/>
      <c r="D1633" s="26"/>
      <c r="E1633" s="62"/>
    </row>
    <row r="1634" spans="2:5" s="4" customFormat="1" ht="18.75">
      <c r="B1634" s="172"/>
      <c r="C1634" s="173"/>
      <c r="D1634" s="26"/>
      <c r="E1634" s="62"/>
    </row>
    <row r="1635" spans="2:5" s="4" customFormat="1" ht="18.75">
      <c r="B1635" s="172"/>
      <c r="C1635" s="173"/>
      <c r="D1635" s="26"/>
      <c r="E1635" s="62"/>
    </row>
    <row r="1636" spans="2:5" s="4" customFormat="1" ht="18.75">
      <c r="B1636" s="172"/>
      <c r="C1636" s="173"/>
      <c r="D1636" s="26"/>
      <c r="E1636" s="62"/>
    </row>
    <row r="1637" spans="2:5" s="4" customFormat="1" ht="18.75">
      <c r="B1637" s="172"/>
      <c r="C1637" s="173"/>
      <c r="D1637" s="26"/>
      <c r="E1637" s="62"/>
    </row>
    <row r="1638" spans="2:5" s="4" customFormat="1" ht="18.75">
      <c r="B1638" s="53"/>
      <c r="C1638" s="45"/>
      <c r="D1638" s="46"/>
      <c r="E1638" s="105"/>
    </row>
    <row r="1639" spans="2:5" s="4" customFormat="1" ht="18.75">
      <c r="B1639" s="53"/>
      <c r="C1639" s="173"/>
      <c r="D1639" s="26"/>
      <c r="E1639" s="62"/>
    </row>
    <row r="1640" spans="2:5" s="4" customFormat="1" ht="18.75">
      <c r="B1640" s="60"/>
      <c r="C1640" s="173"/>
      <c r="D1640" s="38"/>
      <c r="E1640" s="62"/>
    </row>
    <row r="1641" spans="2:5" s="4" customFormat="1" ht="18.75">
      <c r="B1641" s="174"/>
      <c r="C1641" s="173"/>
      <c r="D1641" s="38"/>
      <c r="E1641" s="62"/>
    </row>
    <row r="1642" spans="2:5" s="4" customFormat="1" ht="28.5" customHeight="1">
      <c r="B1642" s="174"/>
      <c r="C1642" s="173"/>
      <c r="D1642" s="49"/>
      <c r="E1642" s="62"/>
    </row>
    <row r="1643" spans="2:5" s="4" customFormat="1" ht="18.75">
      <c r="B1643" s="53"/>
      <c r="C1643" s="173"/>
      <c r="D1643" s="41"/>
      <c r="E1643" s="62"/>
    </row>
    <row r="1644" spans="2:5" s="4" customFormat="1" ht="30" customHeight="1">
      <c r="B1644" s="53"/>
      <c r="C1644" s="245"/>
      <c r="D1644" s="246"/>
      <c r="E1644" s="62"/>
    </row>
    <row r="1645" spans="2:5" s="4" customFormat="1" ht="18.75">
      <c r="B1645" s="53"/>
      <c r="C1645" s="52"/>
      <c r="D1645" s="54"/>
      <c r="E1645" s="62"/>
    </row>
    <row r="1646" spans="2:5" s="4" customFormat="1" ht="33.75" customHeight="1">
      <c r="B1646" s="53"/>
      <c r="C1646" s="245"/>
      <c r="D1646" s="246"/>
      <c r="E1646" s="62"/>
    </row>
    <row r="1647" spans="2:5" s="4" customFormat="1" ht="18.75">
      <c r="B1647" s="53"/>
      <c r="C1647" s="52"/>
      <c r="D1647" s="67"/>
      <c r="E1647" s="62"/>
    </row>
    <row r="1648" spans="2:5" s="4" customFormat="1" ht="18.75">
      <c r="B1648" s="53"/>
      <c r="C1648" s="52"/>
      <c r="D1648" s="54"/>
      <c r="E1648" s="62"/>
    </row>
    <row r="1649" spans="2:5" s="4" customFormat="1" ht="18.75">
      <c r="B1649" s="53"/>
      <c r="C1649" s="42"/>
      <c r="D1649" s="38"/>
      <c r="E1649" s="105"/>
    </row>
    <row r="1650" spans="2:5" s="4" customFormat="1" ht="18.75">
      <c r="B1650" s="60"/>
      <c r="C1650" s="173"/>
      <c r="D1650" s="38"/>
      <c r="E1650" s="62"/>
    </row>
    <row r="1651" spans="2:5" s="4" customFormat="1" ht="18.75">
      <c r="B1651" s="60"/>
      <c r="C1651" s="173"/>
      <c r="D1651" s="38"/>
      <c r="E1651" s="62"/>
    </row>
    <row r="1652" spans="2:5" s="4" customFormat="1" ht="18.75">
      <c r="B1652" s="60"/>
      <c r="C1652" s="173"/>
      <c r="D1652" s="38"/>
      <c r="E1652" s="62"/>
    </row>
    <row r="1653" spans="2:5" s="4" customFormat="1" ht="18.75">
      <c r="B1653" s="60"/>
      <c r="C1653" s="173"/>
      <c r="D1653" s="38"/>
      <c r="E1653" s="62"/>
    </row>
    <row r="1654" spans="2:5" s="4" customFormat="1" ht="18.75">
      <c r="B1654" s="60"/>
      <c r="C1654" s="173"/>
      <c r="D1654" s="38"/>
      <c r="E1654" s="62"/>
    </row>
    <row r="1655" spans="2:5" s="4" customFormat="1" ht="18.75">
      <c r="B1655" s="60"/>
      <c r="C1655" s="173"/>
      <c r="D1655" s="38"/>
      <c r="E1655" s="62"/>
    </row>
    <row r="1656" spans="2:5" s="4" customFormat="1" ht="18.75">
      <c r="B1656" s="172"/>
      <c r="C1656" s="173"/>
      <c r="D1656" s="26"/>
      <c r="E1656" s="62"/>
    </row>
    <row r="1657" spans="2:5" s="4" customFormat="1" ht="18.75">
      <c r="B1657" s="60"/>
      <c r="C1657" s="173"/>
      <c r="D1657" s="38"/>
      <c r="E1657" s="62"/>
    </row>
    <row r="1658" spans="2:5" s="4" customFormat="1" ht="18.75">
      <c r="B1658" s="60"/>
      <c r="C1658" s="173"/>
      <c r="D1658" s="38"/>
      <c r="E1658" s="62"/>
    </row>
    <row r="1659" spans="2:5" s="4" customFormat="1" ht="18.75">
      <c r="B1659" s="60"/>
      <c r="C1659" s="173"/>
      <c r="D1659" s="38"/>
      <c r="E1659" s="62"/>
    </row>
    <row r="1660" spans="2:5" s="4" customFormat="1" ht="18.75">
      <c r="B1660" s="60"/>
      <c r="C1660" s="173"/>
      <c r="D1660" s="38"/>
      <c r="E1660" s="62"/>
    </row>
    <row r="1661" spans="2:5" s="4" customFormat="1" ht="18.75">
      <c r="B1661" s="60"/>
      <c r="C1661" s="173"/>
      <c r="D1661" s="38"/>
      <c r="E1661" s="62"/>
    </row>
    <row r="1662" spans="2:5" s="4" customFormat="1" ht="18.75">
      <c r="B1662" s="60"/>
      <c r="C1662" s="173"/>
      <c r="D1662" s="26"/>
      <c r="E1662" s="62"/>
    </row>
    <row r="1663" spans="2:5" s="4" customFormat="1" ht="18.75">
      <c r="B1663" s="60"/>
      <c r="C1663" s="173"/>
      <c r="D1663" s="26"/>
      <c r="E1663" s="62"/>
    </row>
    <row r="1664" spans="2:5" s="4" customFormat="1" ht="18.75">
      <c r="B1664" s="60"/>
      <c r="C1664" s="173"/>
      <c r="D1664" s="49"/>
      <c r="E1664" s="62"/>
    </row>
    <row r="1665" spans="2:5" s="4" customFormat="1" ht="18.75">
      <c r="B1665" s="172"/>
      <c r="C1665" s="173"/>
      <c r="D1665" s="38"/>
      <c r="E1665" s="62"/>
    </row>
    <row r="1666" spans="2:5" s="4" customFormat="1" ht="18.75">
      <c r="B1666" s="60"/>
      <c r="C1666" s="173"/>
      <c r="D1666" s="38"/>
      <c r="E1666" s="62"/>
    </row>
    <row r="1667" spans="2:5" s="4" customFormat="1" ht="18.75">
      <c r="B1667" s="60"/>
      <c r="C1667" s="173"/>
      <c r="D1667" s="38"/>
      <c r="E1667" s="62"/>
    </row>
    <row r="1668" spans="2:5" s="4" customFormat="1" ht="18.75">
      <c r="B1668" s="53"/>
      <c r="C1668" s="89"/>
      <c r="D1668" s="90"/>
      <c r="E1668" s="105"/>
    </row>
    <row r="1669" spans="2:5" s="4" customFormat="1" ht="18.75">
      <c r="B1669" s="60"/>
      <c r="C1669" s="173"/>
      <c r="D1669" s="49"/>
      <c r="E1669" s="62"/>
    </row>
    <row r="1670" spans="2:5" s="4" customFormat="1" ht="18.75">
      <c r="B1670" s="175"/>
      <c r="C1670" s="173"/>
      <c r="D1670" s="49"/>
      <c r="E1670" s="62"/>
    </row>
    <row r="1671" spans="2:5" s="4" customFormat="1" ht="18.75">
      <c r="B1671" s="53"/>
      <c r="C1671" s="173"/>
      <c r="D1671" s="49"/>
      <c r="E1671" s="62"/>
    </row>
    <row r="1672" spans="2:5" s="4" customFormat="1" ht="18.75">
      <c r="B1672" s="60"/>
      <c r="C1672" s="173"/>
      <c r="D1672" s="49"/>
      <c r="E1672" s="62"/>
    </row>
    <row r="1673" spans="2:5" s="4" customFormat="1" ht="18.75">
      <c r="B1673" s="53"/>
      <c r="C1673" s="89"/>
      <c r="D1673" s="90"/>
      <c r="E1673" s="105"/>
    </row>
    <row r="1674" spans="2:5" s="4" customFormat="1" ht="18.75">
      <c r="B1674" s="60"/>
      <c r="C1674" s="173"/>
      <c r="D1674" s="26"/>
      <c r="E1674" s="62"/>
    </row>
    <row r="1675" spans="2:5" s="4" customFormat="1" ht="18.75">
      <c r="B1675" s="60"/>
      <c r="C1675" s="173"/>
      <c r="D1675" s="26"/>
      <c r="E1675" s="62"/>
    </row>
    <row r="1676" spans="2:5" s="4" customFormat="1" ht="18.75">
      <c r="B1676" s="60"/>
      <c r="C1676" s="173"/>
      <c r="D1676" s="26"/>
      <c r="E1676" s="62"/>
    </row>
    <row r="1677" spans="2:5" s="4" customFormat="1" ht="18.75">
      <c r="B1677" s="53"/>
      <c r="C1677" s="89"/>
      <c r="D1677" s="90"/>
      <c r="E1677" s="105"/>
    </row>
    <row r="1678" spans="2:5" s="4" customFormat="1" ht="18.75">
      <c r="B1678" s="60"/>
      <c r="C1678" s="173"/>
      <c r="D1678" s="26"/>
      <c r="E1678" s="62"/>
    </row>
    <row r="1679" spans="2:5" s="4" customFormat="1" ht="18.75">
      <c r="B1679" s="60"/>
      <c r="C1679" s="173"/>
      <c r="D1679" s="26"/>
      <c r="E1679" s="62"/>
    </row>
    <row r="1680" spans="2:5" s="4" customFormat="1" ht="18.75">
      <c r="B1680" s="60"/>
      <c r="C1680" s="173"/>
      <c r="D1680" s="26"/>
      <c r="E1680" s="62"/>
    </row>
    <row r="1681" spans="2:5" s="4" customFormat="1" ht="31.5" customHeight="1">
      <c r="B1681" s="53"/>
      <c r="C1681" s="264"/>
      <c r="D1681" s="268"/>
      <c r="E1681" s="105"/>
    </row>
    <row r="1682" spans="2:5" s="4" customFormat="1" ht="18.75">
      <c r="B1682" s="60"/>
      <c r="C1682" s="173"/>
      <c r="D1682" s="26"/>
      <c r="E1682" s="62"/>
    </row>
    <row r="1683" spans="2:5" s="4" customFormat="1" ht="18.75">
      <c r="B1683" s="60"/>
      <c r="C1683" s="173"/>
      <c r="D1683" s="38"/>
      <c r="E1683" s="62"/>
    </row>
    <row r="1684" spans="2:5" s="4" customFormat="1" ht="18.75">
      <c r="B1684" s="60"/>
      <c r="C1684" s="173"/>
      <c r="D1684" s="26"/>
      <c r="E1684" s="62"/>
    </row>
    <row r="1685" spans="2:5" s="4" customFormat="1" ht="18.75">
      <c r="B1685" s="60"/>
      <c r="C1685" s="173"/>
      <c r="D1685" s="26"/>
      <c r="E1685" s="62"/>
    </row>
    <row r="1686" spans="2:5" s="4" customFormat="1" ht="18.75">
      <c r="B1686" s="60"/>
      <c r="C1686" s="173"/>
      <c r="D1686" s="26"/>
      <c r="E1686" s="62"/>
    </row>
    <row r="1687" spans="2:5" s="4" customFormat="1" ht="29.25" customHeight="1">
      <c r="B1687" s="53"/>
      <c r="C1687" s="264"/>
      <c r="D1687" s="268"/>
      <c r="E1687" s="62"/>
    </row>
    <row r="1688" spans="2:5" s="4" customFormat="1" ht="30.75" customHeight="1">
      <c r="B1688" s="53"/>
      <c r="C1688" s="264"/>
      <c r="D1688" s="268"/>
      <c r="E1688" s="105"/>
    </row>
    <row r="1689" spans="2:5" s="4" customFormat="1" ht="18.75">
      <c r="B1689" s="53"/>
      <c r="C1689" s="176"/>
      <c r="D1689" s="41"/>
      <c r="E1689" s="62"/>
    </row>
    <row r="1690" spans="1:5" s="167" customFormat="1" ht="18.75">
      <c r="A1690" s="4"/>
      <c r="B1690" s="60"/>
      <c r="C1690" s="173"/>
      <c r="D1690" s="49"/>
      <c r="E1690" s="62"/>
    </row>
    <row r="1691" spans="2:5" s="4" customFormat="1" ht="18.75">
      <c r="B1691" s="60"/>
      <c r="C1691" s="173"/>
      <c r="D1691" s="38"/>
      <c r="E1691" s="62"/>
    </row>
    <row r="1692" spans="2:5" s="4" customFormat="1" ht="18.75">
      <c r="B1692" s="53"/>
      <c r="C1692" s="89"/>
      <c r="D1692" s="90"/>
      <c r="E1692" s="105"/>
    </row>
    <row r="1693" spans="2:5" s="4" customFormat="1" ht="18.75">
      <c r="B1693" s="111"/>
      <c r="C1693" s="173"/>
      <c r="D1693" s="86"/>
      <c r="E1693" s="62"/>
    </row>
    <row r="1694" spans="2:5" s="4" customFormat="1" ht="18.75">
      <c r="B1694" s="111"/>
      <c r="C1694" s="173"/>
      <c r="D1694" s="86"/>
      <c r="E1694" s="62"/>
    </row>
    <row r="1695" spans="2:5" s="4" customFormat="1" ht="18.75">
      <c r="B1695" s="111"/>
      <c r="C1695" s="173"/>
      <c r="D1695" s="86"/>
      <c r="E1695" s="62"/>
    </row>
    <row r="1696" spans="2:5" s="4" customFormat="1" ht="18.75">
      <c r="B1696" s="111"/>
      <c r="C1696" s="173"/>
      <c r="D1696" s="86"/>
      <c r="E1696" s="62"/>
    </row>
    <row r="1697" spans="2:5" s="4" customFormat="1" ht="18.75">
      <c r="B1697" s="111"/>
      <c r="C1697" s="173"/>
      <c r="D1697" s="86"/>
      <c r="E1697" s="62"/>
    </row>
    <row r="1698" spans="2:5" s="4" customFormat="1" ht="18.75">
      <c r="B1698" s="111"/>
      <c r="C1698" s="173"/>
      <c r="D1698" s="86"/>
      <c r="E1698" s="62"/>
    </row>
    <row r="1699" spans="2:5" s="4" customFormat="1" ht="18.75">
      <c r="B1699" s="111"/>
      <c r="C1699" s="173"/>
      <c r="D1699" s="86"/>
      <c r="E1699" s="62"/>
    </row>
    <row r="1700" spans="2:5" s="4" customFormat="1" ht="18.75">
      <c r="B1700" s="60"/>
      <c r="C1700" s="173"/>
      <c r="D1700" s="86"/>
      <c r="E1700" s="62"/>
    </row>
    <row r="1701" spans="2:5" s="4" customFormat="1" ht="18.75">
      <c r="B1701" s="60"/>
      <c r="C1701" s="173"/>
      <c r="D1701" s="49"/>
      <c r="E1701" s="62"/>
    </row>
    <row r="1702" spans="2:5" s="4" customFormat="1" ht="18.75">
      <c r="B1702" s="53"/>
      <c r="C1702" s="89"/>
      <c r="D1702" s="90"/>
      <c r="E1702" s="105"/>
    </row>
    <row r="1703" spans="2:5" s="4" customFormat="1" ht="18.75">
      <c r="B1703" s="53"/>
      <c r="C1703" s="89"/>
      <c r="D1703" s="90"/>
      <c r="E1703" s="105"/>
    </row>
    <row r="1704" spans="2:5" s="4" customFormat="1" ht="18.75">
      <c r="B1704" s="177"/>
      <c r="C1704" s="173"/>
      <c r="D1704" s="26"/>
      <c r="E1704" s="62"/>
    </row>
    <row r="1705" spans="2:5" s="4" customFormat="1" ht="18.75">
      <c r="B1705" s="177"/>
      <c r="C1705" s="173"/>
      <c r="D1705" s="26"/>
      <c r="E1705" s="62"/>
    </row>
    <row r="1706" spans="2:5" s="4" customFormat="1" ht="18.75">
      <c r="B1706" s="177"/>
      <c r="C1706" s="173"/>
      <c r="D1706" s="26"/>
      <c r="E1706" s="62"/>
    </row>
    <row r="1707" spans="2:5" s="4" customFormat="1" ht="18.75">
      <c r="B1707" s="178"/>
      <c r="C1707" s="173"/>
      <c r="D1707" s="26"/>
      <c r="E1707" s="62"/>
    </row>
    <row r="1708" spans="2:5" s="4" customFormat="1" ht="18.75">
      <c r="B1708" s="178"/>
      <c r="C1708" s="173"/>
      <c r="D1708" s="26"/>
      <c r="E1708" s="62"/>
    </row>
    <row r="1709" spans="2:5" s="4" customFormat="1" ht="18.75">
      <c r="B1709" s="178"/>
      <c r="C1709" s="173"/>
      <c r="D1709" s="26"/>
      <c r="E1709" s="62"/>
    </row>
    <row r="1710" spans="2:5" s="4" customFormat="1" ht="18.75">
      <c r="B1710" s="179"/>
      <c r="C1710" s="173"/>
      <c r="D1710" s="49"/>
      <c r="E1710" s="62"/>
    </row>
    <row r="1711" spans="2:5" s="4" customFormat="1" ht="18.75">
      <c r="B1711" s="53"/>
      <c r="C1711" s="89"/>
      <c r="D1711" s="90"/>
      <c r="E1711" s="62"/>
    </row>
    <row r="1712" spans="2:5" s="4" customFormat="1" ht="18.75">
      <c r="B1712" s="53"/>
      <c r="C1712" s="89"/>
      <c r="D1712" s="90"/>
      <c r="E1712" s="105"/>
    </row>
    <row r="1713" spans="2:5" s="4" customFormat="1" ht="18.75">
      <c r="B1713" s="179"/>
      <c r="C1713" s="173"/>
      <c r="D1713" s="26"/>
      <c r="E1713" s="62"/>
    </row>
    <row r="1714" spans="2:5" s="4" customFormat="1" ht="18.75">
      <c r="B1714" s="179"/>
      <c r="C1714" s="173"/>
      <c r="D1714" s="26"/>
      <c r="E1714" s="62"/>
    </row>
    <row r="1715" spans="2:5" s="4" customFormat="1" ht="18.75">
      <c r="B1715" s="179"/>
      <c r="C1715" s="173"/>
      <c r="D1715" s="26"/>
      <c r="E1715" s="62"/>
    </row>
    <row r="1716" spans="2:5" s="4" customFormat="1" ht="18.75">
      <c r="B1716" s="179"/>
      <c r="C1716" s="173"/>
      <c r="D1716" s="26"/>
      <c r="E1716" s="62"/>
    </row>
    <row r="1717" spans="2:5" s="4" customFormat="1" ht="18.75">
      <c r="B1717" s="179"/>
      <c r="C1717" s="173"/>
      <c r="D1717" s="41"/>
      <c r="E1717" s="62"/>
    </row>
    <row r="1718" spans="2:5" s="4" customFormat="1" ht="18.75">
      <c r="B1718" s="179"/>
      <c r="C1718" s="173"/>
      <c r="D1718" s="41"/>
      <c r="E1718" s="62"/>
    </row>
    <row r="1719" spans="2:5" s="4" customFormat="1" ht="18.75">
      <c r="B1719" s="179"/>
      <c r="C1719" s="173"/>
      <c r="D1719" s="38"/>
      <c r="E1719" s="62"/>
    </row>
    <row r="1720" spans="2:5" s="4" customFormat="1" ht="18.75">
      <c r="B1720" s="179"/>
      <c r="C1720" s="173"/>
      <c r="D1720" s="38"/>
      <c r="E1720" s="62"/>
    </row>
    <row r="1721" spans="2:5" s="4" customFormat="1" ht="18.75">
      <c r="B1721" s="53"/>
      <c r="C1721" s="89"/>
      <c r="D1721" s="90"/>
      <c r="E1721" s="105"/>
    </row>
    <row r="1722" spans="2:5" s="4" customFormat="1" ht="18.75">
      <c r="B1722" s="179"/>
      <c r="C1722" s="173"/>
      <c r="D1722" s="26"/>
      <c r="E1722" s="62"/>
    </row>
    <row r="1723" spans="2:5" s="4" customFormat="1" ht="18.75">
      <c r="B1723" s="179"/>
      <c r="C1723" s="173"/>
      <c r="D1723" s="26"/>
      <c r="E1723" s="62"/>
    </row>
    <row r="1724" spans="2:5" s="4" customFormat="1" ht="18.75">
      <c r="B1724" s="179"/>
      <c r="C1724" s="173"/>
      <c r="D1724" s="26"/>
      <c r="E1724" s="62"/>
    </row>
    <row r="1725" spans="2:5" s="4" customFormat="1" ht="18.75">
      <c r="B1725" s="179"/>
      <c r="C1725" s="173"/>
      <c r="D1725" s="26"/>
      <c r="E1725" s="62"/>
    </row>
    <row r="1726" spans="2:5" s="4" customFormat="1" ht="18.75">
      <c r="B1726" s="179"/>
      <c r="C1726" s="173"/>
      <c r="D1726" s="38"/>
      <c r="E1726" s="62"/>
    </row>
    <row r="1727" spans="2:5" s="4" customFormat="1" ht="18.75">
      <c r="B1727" s="179"/>
      <c r="C1727" s="173"/>
      <c r="D1727" s="26"/>
      <c r="E1727" s="62"/>
    </row>
    <row r="1728" spans="2:5" s="4" customFormat="1" ht="18.75">
      <c r="B1728" s="179"/>
      <c r="C1728" s="173"/>
      <c r="D1728" s="38"/>
      <c r="E1728" s="62"/>
    </row>
    <row r="1729" spans="2:5" s="4" customFormat="1" ht="18.75">
      <c r="B1729" s="179"/>
      <c r="C1729" s="173"/>
      <c r="D1729" s="38"/>
      <c r="E1729" s="62"/>
    </row>
    <row r="1730" spans="2:5" s="4" customFormat="1" ht="18.75">
      <c r="B1730" s="179"/>
      <c r="C1730" s="173"/>
      <c r="D1730" s="38"/>
      <c r="E1730" s="62"/>
    </row>
    <row r="1731" spans="2:5" s="4" customFormat="1" ht="18.75">
      <c r="B1731" s="179"/>
      <c r="C1731" s="173"/>
      <c r="D1731" s="38"/>
      <c r="E1731" s="62"/>
    </row>
    <row r="1732" spans="2:5" s="4" customFormat="1" ht="18.75">
      <c r="B1732" s="179"/>
      <c r="C1732" s="173"/>
      <c r="D1732" s="38"/>
      <c r="E1732" s="62"/>
    </row>
    <row r="1733" spans="2:5" s="4" customFormat="1" ht="18.75">
      <c r="B1733" s="177"/>
      <c r="C1733" s="173"/>
      <c r="D1733" s="38"/>
      <c r="E1733" s="62"/>
    </row>
    <row r="1734" spans="2:5" s="4" customFormat="1" ht="18.75">
      <c r="B1734" s="177"/>
      <c r="C1734" s="173"/>
      <c r="D1734" s="38"/>
      <c r="E1734" s="62"/>
    </row>
    <row r="1735" spans="2:5" s="4" customFormat="1" ht="18.75">
      <c r="B1735" s="180"/>
      <c r="C1735" s="173"/>
      <c r="D1735" s="38"/>
      <c r="E1735" s="62"/>
    </row>
    <row r="1736" spans="2:5" s="4" customFormat="1" ht="18.75">
      <c r="B1736" s="179"/>
      <c r="C1736" s="173"/>
      <c r="D1736" s="38"/>
      <c r="E1736" s="62"/>
    </row>
    <row r="1737" spans="2:5" s="4" customFormat="1" ht="18.75">
      <c r="B1737" s="179"/>
      <c r="C1737" s="173"/>
      <c r="D1737" s="26"/>
      <c r="E1737" s="62"/>
    </row>
    <row r="1738" spans="2:5" s="4" customFormat="1" ht="18.75">
      <c r="B1738" s="177"/>
      <c r="C1738" s="173"/>
      <c r="D1738" s="49"/>
      <c r="E1738" s="62"/>
    </row>
    <row r="1739" spans="2:5" s="4" customFormat="1" ht="18.75">
      <c r="B1739" s="177"/>
      <c r="C1739" s="173"/>
      <c r="D1739" s="49"/>
      <c r="E1739" s="62"/>
    </row>
    <row r="1740" spans="2:5" s="4" customFormat="1" ht="18.75">
      <c r="B1740" s="177"/>
      <c r="C1740" s="173"/>
      <c r="D1740" s="26"/>
      <c r="E1740" s="62"/>
    </row>
    <row r="1741" spans="2:5" s="4" customFormat="1" ht="18.75">
      <c r="B1741" s="177"/>
      <c r="C1741" s="173"/>
      <c r="D1741" s="26"/>
      <c r="E1741" s="62"/>
    </row>
    <row r="1742" spans="2:5" s="4" customFormat="1" ht="18.75">
      <c r="B1742" s="177"/>
      <c r="C1742" s="173"/>
      <c r="D1742" s="38"/>
      <c r="E1742" s="62"/>
    </row>
    <row r="1743" spans="2:5" s="4" customFormat="1" ht="18.75">
      <c r="B1743" s="177"/>
      <c r="C1743" s="173"/>
      <c r="D1743" s="49"/>
      <c r="E1743" s="62"/>
    </row>
    <row r="1744" spans="2:5" s="4" customFormat="1" ht="18.75">
      <c r="B1744" s="179"/>
      <c r="C1744" s="173"/>
      <c r="D1744" s="26"/>
      <c r="E1744" s="62"/>
    </row>
    <row r="1745" spans="2:5" s="4" customFormat="1" ht="18.75">
      <c r="B1745" s="179"/>
      <c r="C1745" s="173"/>
      <c r="D1745" s="26"/>
      <c r="E1745" s="62"/>
    </row>
    <row r="1746" spans="2:5" s="4" customFormat="1" ht="18.75">
      <c r="B1746" s="177"/>
      <c r="C1746" s="173"/>
      <c r="D1746" s="26"/>
      <c r="E1746" s="62"/>
    </row>
    <row r="1747" spans="2:5" s="4" customFormat="1" ht="18.75">
      <c r="B1747" s="179"/>
      <c r="C1747" s="173"/>
      <c r="D1747" s="26"/>
      <c r="E1747" s="62"/>
    </row>
    <row r="1748" spans="2:5" s="4" customFormat="1" ht="18.75">
      <c r="B1748" s="179"/>
      <c r="C1748" s="176"/>
      <c r="D1748" s="49"/>
      <c r="E1748" s="62"/>
    </row>
    <row r="1749" spans="2:5" s="4" customFormat="1" ht="18.75">
      <c r="B1749" s="53"/>
      <c r="C1749" s="89"/>
      <c r="D1749" s="90"/>
      <c r="E1749" s="105"/>
    </row>
    <row r="1750" spans="2:5" s="4" customFormat="1" ht="18.75">
      <c r="B1750" s="179"/>
      <c r="C1750" s="173"/>
      <c r="D1750" s="38"/>
      <c r="E1750" s="62"/>
    </row>
    <row r="1751" spans="2:5" s="4" customFormat="1" ht="18.75">
      <c r="B1751" s="179"/>
      <c r="C1751" s="173"/>
      <c r="D1751" s="26"/>
      <c r="E1751" s="62"/>
    </row>
    <row r="1752" spans="2:5" s="4" customFormat="1" ht="18.75">
      <c r="B1752" s="179"/>
      <c r="C1752" s="173"/>
      <c r="D1752" s="41"/>
      <c r="E1752" s="62"/>
    </row>
    <row r="1753" spans="2:5" s="4" customFormat="1" ht="18.75">
      <c r="B1753" s="53"/>
      <c r="C1753" s="89"/>
      <c r="D1753" s="90"/>
      <c r="E1753" s="62"/>
    </row>
    <row r="1754" spans="2:5" s="4" customFormat="1" ht="18.75">
      <c r="B1754" s="53"/>
      <c r="C1754" s="89"/>
      <c r="D1754" s="90"/>
      <c r="E1754" s="62"/>
    </row>
    <row r="1755" spans="2:5" s="4" customFormat="1" ht="29.25" customHeight="1">
      <c r="B1755" s="53"/>
      <c r="C1755" s="264"/>
      <c r="D1755" s="268"/>
      <c r="E1755" s="62"/>
    </row>
    <row r="1756" spans="2:5" s="4" customFormat="1" ht="18.75">
      <c r="B1756" s="53"/>
      <c r="C1756" s="89"/>
      <c r="D1756" s="90"/>
      <c r="E1756" s="105"/>
    </row>
    <row r="1757" spans="2:5" s="4" customFormat="1" ht="18.75">
      <c r="B1757" s="179"/>
      <c r="C1757" s="173"/>
      <c r="D1757" s="41"/>
      <c r="E1757" s="62"/>
    </row>
    <row r="1758" spans="2:5" s="4" customFormat="1" ht="18.75">
      <c r="B1758" s="179"/>
      <c r="C1758" s="173"/>
      <c r="D1758" s="41"/>
      <c r="E1758" s="62"/>
    </row>
    <row r="1759" spans="2:5" s="4" customFormat="1" ht="18.75">
      <c r="B1759" s="53"/>
      <c r="C1759" s="89"/>
      <c r="D1759" s="90"/>
      <c r="E1759" s="62"/>
    </row>
    <row r="1760" spans="2:5" s="4" customFormat="1" ht="18.75">
      <c r="B1760" s="53"/>
      <c r="C1760" s="89"/>
      <c r="D1760" s="90"/>
      <c r="E1760" s="105"/>
    </row>
    <row r="1761" spans="2:5" s="4" customFormat="1" ht="18.75">
      <c r="B1761" s="179"/>
      <c r="C1761" s="173"/>
      <c r="D1761" s="38"/>
      <c r="E1761" s="62"/>
    </row>
    <row r="1762" spans="2:5" s="4" customFormat="1" ht="18.75">
      <c r="B1762" s="179"/>
      <c r="C1762" s="173"/>
      <c r="D1762" s="38"/>
      <c r="E1762" s="62"/>
    </row>
    <row r="1763" spans="2:5" s="4" customFormat="1" ht="18.75">
      <c r="B1763" s="179"/>
      <c r="C1763" s="173"/>
      <c r="D1763" s="38"/>
      <c r="E1763" s="62"/>
    </row>
    <row r="1764" spans="2:5" s="4" customFormat="1" ht="18.75">
      <c r="B1764" s="179"/>
      <c r="C1764" s="173"/>
      <c r="D1764" s="38"/>
      <c r="E1764" s="62"/>
    </row>
    <row r="1765" spans="2:5" s="4" customFormat="1" ht="18.75">
      <c r="B1765" s="179"/>
      <c r="C1765" s="173"/>
      <c r="D1765" s="38"/>
      <c r="E1765" s="62"/>
    </row>
    <row r="1766" spans="2:5" s="4" customFormat="1" ht="18.75">
      <c r="B1766" s="179"/>
      <c r="C1766" s="173"/>
      <c r="D1766" s="38"/>
      <c r="E1766" s="62"/>
    </row>
    <row r="1767" spans="2:5" s="4" customFormat="1" ht="18.75">
      <c r="B1767" s="179"/>
      <c r="C1767" s="173"/>
      <c r="D1767" s="38"/>
      <c r="E1767" s="62"/>
    </row>
    <row r="1768" spans="2:5" s="4" customFormat="1" ht="18.75">
      <c r="B1768" s="53"/>
      <c r="C1768" s="89"/>
      <c r="D1768" s="90"/>
      <c r="E1768" s="105"/>
    </row>
    <row r="1769" spans="2:5" s="4" customFormat="1" ht="18.75">
      <c r="B1769" s="179"/>
      <c r="C1769" s="173"/>
      <c r="D1769" s="38"/>
      <c r="E1769" s="62"/>
    </row>
    <row r="1770" spans="2:5" s="4" customFormat="1" ht="18.75">
      <c r="B1770" s="179"/>
      <c r="C1770" s="173"/>
      <c r="D1770" s="38"/>
      <c r="E1770" s="62"/>
    </row>
    <row r="1771" spans="2:5" s="4" customFormat="1" ht="18.75">
      <c r="B1771" s="53"/>
      <c r="C1771" s="89"/>
      <c r="D1771" s="90"/>
      <c r="E1771" s="62"/>
    </row>
    <row r="1772" spans="2:5" s="4" customFormat="1" ht="18.75">
      <c r="B1772" s="53"/>
      <c r="C1772" s="89"/>
      <c r="D1772" s="90"/>
      <c r="E1772" s="105"/>
    </row>
    <row r="1773" spans="2:5" s="4" customFormat="1" ht="18.75">
      <c r="B1773" s="179"/>
      <c r="C1773" s="173"/>
      <c r="D1773" s="38"/>
      <c r="E1773" s="62"/>
    </row>
    <row r="1774" spans="2:5" s="4" customFormat="1" ht="18.75">
      <c r="B1774" s="179"/>
      <c r="C1774" s="173"/>
      <c r="D1774" s="38"/>
      <c r="E1774" s="62"/>
    </row>
    <row r="1775" spans="2:5" s="4" customFormat="1" ht="18.75">
      <c r="B1775" s="179"/>
      <c r="C1775" s="173"/>
      <c r="D1775" s="26"/>
      <c r="E1775" s="62"/>
    </row>
    <row r="1776" spans="2:5" s="4" customFormat="1" ht="18.75">
      <c r="B1776" s="179"/>
      <c r="C1776" s="173"/>
      <c r="D1776" s="38"/>
      <c r="E1776" s="62"/>
    </row>
    <row r="1777" spans="2:5" s="4" customFormat="1" ht="18.75">
      <c r="B1777" s="179"/>
      <c r="C1777" s="173"/>
      <c r="D1777" s="38"/>
      <c r="E1777" s="62"/>
    </row>
    <row r="1778" spans="2:5" s="4" customFormat="1" ht="29.25" customHeight="1">
      <c r="B1778" s="53"/>
      <c r="C1778" s="264"/>
      <c r="D1778" s="268"/>
      <c r="E1778" s="105"/>
    </row>
    <row r="1779" spans="2:5" s="4" customFormat="1" ht="18.75">
      <c r="B1779" s="179"/>
      <c r="C1779" s="173"/>
      <c r="D1779" s="38"/>
      <c r="E1779" s="62"/>
    </row>
    <row r="1780" spans="2:5" s="4" customFormat="1" ht="18.75">
      <c r="B1780" s="179"/>
      <c r="C1780" s="173"/>
      <c r="D1780" s="38"/>
      <c r="E1780" s="62"/>
    </row>
    <row r="1781" spans="2:5" s="4" customFormat="1" ht="18.75">
      <c r="B1781" s="179"/>
      <c r="C1781" s="100"/>
      <c r="D1781" s="90"/>
      <c r="E1781" s="105"/>
    </row>
    <row r="1782" spans="2:5" s="4" customFormat="1" ht="18.75">
      <c r="B1782" s="181"/>
      <c r="C1782" s="89"/>
      <c r="D1782" s="90"/>
      <c r="E1782" s="62"/>
    </row>
    <row r="1783" spans="2:5" s="4" customFormat="1" ht="18.75">
      <c r="B1783" s="181"/>
      <c r="C1783" s="89"/>
      <c r="D1783" s="90"/>
      <c r="E1783" s="105"/>
    </row>
    <row r="1784" spans="2:5" s="4" customFormat="1" ht="18.75">
      <c r="B1784" s="181"/>
      <c r="C1784" s="182"/>
      <c r="D1784" s="90"/>
      <c r="E1784" s="105"/>
    </row>
    <row r="1785" spans="2:5" s="4" customFormat="1" ht="18.75">
      <c r="B1785" s="181"/>
      <c r="C1785" s="182"/>
      <c r="D1785" s="90"/>
      <c r="E1785" s="105"/>
    </row>
    <row r="1786" spans="2:5" s="4" customFormat="1" ht="18.75">
      <c r="B1786" s="183"/>
      <c r="C1786" s="184"/>
      <c r="D1786" s="185"/>
      <c r="E1786" s="105"/>
    </row>
    <row r="1787" spans="2:4" s="4" customFormat="1" ht="18.75">
      <c r="B1787" s="60"/>
      <c r="C1787" s="111"/>
      <c r="D1787" s="186"/>
    </row>
    <row r="1788" spans="2:5" s="4" customFormat="1" ht="18.75">
      <c r="B1788" s="113"/>
      <c r="C1788" s="114"/>
      <c r="D1788" s="115"/>
      <c r="E1788" s="116"/>
    </row>
    <row r="1789" spans="4:5" s="4" customFormat="1" ht="18.75">
      <c r="D1789" s="5"/>
      <c r="E1789" s="116"/>
    </row>
    <row r="1790" spans="2:5" s="4" customFormat="1" ht="20.25">
      <c r="B1790" s="155"/>
      <c r="C1790" s="113"/>
      <c r="D1790" s="150"/>
      <c r="E1790" s="116"/>
    </row>
    <row r="1791" spans="4:5" s="4" customFormat="1" ht="18.75">
      <c r="D1791" s="5"/>
      <c r="E1791" s="113"/>
    </row>
    <row r="1792" spans="2:5" s="4" customFormat="1" ht="20.25">
      <c r="B1792" s="156"/>
      <c r="D1792" s="5"/>
      <c r="E1792" s="187"/>
    </row>
    <row r="1793" spans="2:5" s="4" customFormat="1" ht="18.75">
      <c r="B1793" s="158"/>
      <c r="D1793" s="5"/>
      <c r="E1793" s="116"/>
    </row>
    <row r="1794" spans="2:5" s="4" customFormat="1" ht="18.75">
      <c r="B1794" s="158"/>
      <c r="D1794" s="5"/>
      <c r="E1794" s="116"/>
    </row>
    <row r="1795" spans="2:5" s="4" customFormat="1" ht="20.25">
      <c r="B1795" s="156"/>
      <c r="D1795" s="5"/>
      <c r="E1795" s="188"/>
    </row>
    <row r="1796" spans="2:5" s="4" customFormat="1" ht="18.75">
      <c r="B1796" s="158"/>
      <c r="D1796" s="5"/>
      <c r="E1796" s="116"/>
    </row>
    <row r="1797" spans="2:5" s="4" customFormat="1" ht="18.75">
      <c r="B1797" s="158"/>
      <c r="D1797" s="5"/>
      <c r="E1797" s="116"/>
    </row>
    <row r="1798" spans="2:5" s="4" customFormat="1" ht="18.75">
      <c r="B1798" s="113"/>
      <c r="C1798" s="149"/>
      <c r="D1798" s="150"/>
      <c r="E1798" s="116"/>
    </row>
    <row r="1799" spans="2:5" s="4" customFormat="1" ht="18.75">
      <c r="B1799" s="113"/>
      <c r="C1799" s="114"/>
      <c r="D1799" s="115"/>
      <c r="E1799" s="116"/>
    </row>
    <row r="1800" spans="2:5" s="4" customFormat="1" ht="18.75">
      <c r="B1800" s="113"/>
      <c r="C1800" s="113"/>
      <c r="D1800" s="5"/>
      <c r="E1800" s="157"/>
    </row>
    <row r="1801" spans="2:5" s="4" customFormat="1" ht="18.75">
      <c r="B1801" s="113"/>
      <c r="C1801" s="113"/>
      <c r="D1801" s="5"/>
      <c r="E1801" s="189"/>
    </row>
    <row r="1802" spans="2:5" s="4" customFormat="1" ht="18.75">
      <c r="B1802" s="113"/>
      <c r="C1802" s="113"/>
      <c r="D1802" s="5"/>
      <c r="E1802" s="189"/>
    </row>
    <row r="1803" spans="2:5" s="4" customFormat="1" ht="18.75">
      <c r="B1803" s="113"/>
      <c r="C1803" s="113"/>
      <c r="D1803" s="5"/>
      <c r="E1803" s="189"/>
    </row>
    <row r="1804" spans="2:5" s="4" customFormat="1" ht="18.75">
      <c r="B1804" s="113"/>
      <c r="C1804" s="113"/>
      <c r="D1804" s="5"/>
      <c r="E1804" s="189"/>
    </row>
    <row r="1805" spans="2:5" s="4" customFormat="1" ht="18.75">
      <c r="B1805" s="113"/>
      <c r="C1805" s="113"/>
      <c r="D1805" s="5"/>
      <c r="E1805" s="189"/>
    </row>
    <row r="1806" spans="2:5" s="4" customFormat="1" ht="18.75">
      <c r="B1806" s="113"/>
      <c r="C1806" s="113"/>
      <c r="D1806" s="5"/>
      <c r="E1806" s="189"/>
    </row>
    <row r="1807" spans="2:5" s="4" customFormat="1" ht="20.25" customHeight="1">
      <c r="B1807" s="113"/>
      <c r="C1807" s="113"/>
      <c r="D1807" s="5"/>
      <c r="E1807" s="62"/>
    </row>
    <row r="1808" spans="2:5" s="4" customFormat="1" ht="18.75">
      <c r="B1808" s="113"/>
      <c r="C1808" s="113"/>
      <c r="D1808" s="5"/>
      <c r="E1808" s="62"/>
    </row>
    <row r="1809" spans="2:5" s="4" customFormat="1" ht="18.75">
      <c r="B1809" s="113"/>
      <c r="C1809" s="113"/>
      <c r="D1809" s="5"/>
      <c r="E1809" s="62"/>
    </row>
    <row r="1810" spans="2:5" s="4" customFormat="1" ht="18.75">
      <c r="B1810" s="113"/>
      <c r="C1810" s="113"/>
      <c r="D1810" s="5"/>
      <c r="E1810" s="189"/>
    </row>
    <row r="1811" spans="2:5" s="4" customFormat="1" ht="18.75">
      <c r="B1811" s="113"/>
      <c r="C1811" s="113"/>
      <c r="D1811" s="5"/>
      <c r="E1811" s="189"/>
    </row>
    <row r="1812" spans="2:5" s="4" customFormat="1" ht="18.75">
      <c r="B1812" s="113"/>
      <c r="C1812" s="113"/>
      <c r="D1812" s="5"/>
      <c r="E1812" s="189"/>
    </row>
    <row r="1813" spans="2:5" s="4" customFormat="1" ht="18.75">
      <c r="B1813" s="113"/>
      <c r="C1813" s="113"/>
      <c r="D1813" s="5"/>
      <c r="E1813" s="189"/>
    </row>
    <row r="1814" spans="1:5" s="4" customFormat="1" ht="18.75">
      <c r="A1814" s="120"/>
      <c r="B1814" s="113"/>
      <c r="C1814" s="113"/>
      <c r="D1814" s="5"/>
      <c r="E1814" s="189"/>
    </row>
    <row r="1815" spans="2:5" s="4" customFormat="1" ht="18.75">
      <c r="B1815" s="113"/>
      <c r="C1815" s="113"/>
      <c r="D1815" s="5"/>
      <c r="E1815" s="189"/>
    </row>
    <row r="1816" spans="2:5" s="4" customFormat="1" ht="18.75">
      <c r="B1816" s="113"/>
      <c r="C1816" s="113"/>
      <c r="D1816" s="5"/>
      <c r="E1816" s="189"/>
    </row>
    <row r="1817" spans="2:5" s="4" customFormat="1" ht="18.75">
      <c r="B1817" s="113"/>
      <c r="C1817" s="113"/>
      <c r="D1817" s="5"/>
      <c r="E1817" s="189"/>
    </row>
    <row r="1818" spans="2:5" s="4" customFormat="1" ht="18.75">
      <c r="B1818" s="113"/>
      <c r="C1818" s="113"/>
      <c r="D1818" s="5"/>
      <c r="E1818" s="189"/>
    </row>
    <row r="1819" spans="2:5" s="4" customFormat="1" ht="18.75">
      <c r="B1819" s="113"/>
      <c r="C1819" s="113"/>
      <c r="D1819" s="5"/>
      <c r="E1819" s="189"/>
    </row>
    <row r="1820" spans="2:5" s="4" customFormat="1" ht="18.75">
      <c r="B1820" s="113"/>
      <c r="C1820" s="113"/>
      <c r="D1820" s="5"/>
      <c r="E1820" s="189"/>
    </row>
    <row r="1821" spans="2:5" s="4" customFormat="1" ht="18.75">
      <c r="B1821" s="113"/>
      <c r="C1821" s="113"/>
      <c r="D1821" s="5"/>
      <c r="E1821" s="189"/>
    </row>
    <row r="1822" spans="2:5" s="4" customFormat="1" ht="18.75">
      <c r="B1822" s="113"/>
      <c r="C1822" s="113"/>
      <c r="D1822" s="5"/>
      <c r="E1822" s="189"/>
    </row>
    <row r="1823" spans="2:5" s="4" customFormat="1" ht="21" customHeight="1">
      <c r="B1823" s="113"/>
      <c r="C1823" s="113"/>
      <c r="D1823" s="5"/>
      <c r="E1823" s="189"/>
    </row>
    <row r="1824" spans="2:5" s="167" customFormat="1" ht="18.75">
      <c r="B1824" s="190"/>
      <c r="C1824" s="190"/>
      <c r="D1824" s="191"/>
      <c r="E1824" s="192"/>
    </row>
    <row r="1825" spans="2:5" s="4" customFormat="1" ht="18.75">
      <c r="B1825" s="113"/>
      <c r="C1825" s="113"/>
      <c r="D1825" s="5"/>
      <c r="E1825" s="189"/>
    </row>
    <row r="1826" spans="2:5" s="4" customFormat="1" ht="18.75">
      <c r="B1826" s="113"/>
      <c r="C1826" s="113"/>
      <c r="D1826" s="5"/>
      <c r="E1826" s="189"/>
    </row>
    <row r="1827" spans="2:5" s="4" customFormat="1" ht="18.75">
      <c r="B1827" s="113"/>
      <c r="C1827" s="113"/>
      <c r="D1827" s="5"/>
      <c r="E1827" s="189"/>
    </row>
    <row r="1828" spans="2:5" s="4" customFormat="1" ht="18.75">
      <c r="B1828" s="113"/>
      <c r="C1828" s="113"/>
      <c r="D1828" s="5"/>
      <c r="E1828" s="116"/>
    </row>
    <row r="1829" spans="4:5" s="4" customFormat="1" ht="18.75">
      <c r="D1829" s="5"/>
      <c r="E1829" s="116"/>
    </row>
    <row r="1830" spans="2:5" s="4" customFormat="1" ht="54" customHeight="1">
      <c r="B1830" s="271"/>
      <c r="C1830" s="272"/>
      <c r="D1830" s="272"/>
      <c r="E1830" s="116"/>
    </row>
    <row r="1831" spans="2:5" s="4" customFormat="1" ht="18.75">
      <c r="B1831" s="151"/>
      <c r="C1831" s="152"/>
      <c r="D1831" s="153"/>
      <c r="E1831" s="154"/>
    </row>
    <row r="1832" spans="2:5" s="146" customFormat="1" ht="18.75">
      <c r="B1832" s="4"/>
      <c r="C1832" s="4"/>
      <c r="D1832" s="5"/>
      <c r="E1832" s="116"/>
    </row>
    <row r="1833" spans="2:5" s="146" customFormat="1" ht="18.75">
      <c r="B1833" s="4"/>
      <c r="C1833" s="4"/>
      <c r="D1833" s="5"/>
      <c r="E1833" s="116"/>
    </row>
    <row r="1834" spans="2:5" s="146" customFormat="1" ht="20.25">
      <c r="B1834" s="155"/>
      <c r="C1834" s="113"/>
      <c r="D1834" s="150"/>
      <c r="E1834" s="116"/>
    </row>
    <row r="1835" spans="2:5" s="146" customFormat="1" ht="18.75">
      <c r="B1835" s="4"/>
      <c r="C1835" s="4"/>
      <c r="D1835" s="5"/>
      <c r="E1835" s="113"/>
    </row>
    <row r="1836" spans="2:9" s="4" customFormat="1" ht="20.25">
      <c r="B1836" s="156"/>
      <c r="D1836" s="5"/>
      <c r="E1836" s="157"/>
      <c r="F1836" s="59"/>
      <c r="G1836" s="59"/>
      <c r="H1836" s="59"/>
      <c r="I1836" s="59"/>
    </row>
    <row r="1837" spans="2:9" s="4" customFormat="1" ht="18.75">
      <c r="B1837" s="158"/>
      <c r="D1837" s="5"/>
      <c r="E1837" s="116"/>
      <c r="F1837" s="59"/>
      <c r="G1837" s="59"/>
      <c r="H1837" s="59"/>
      <c r="I1837" s="59"/>
    </row>
    <row r="1838" spans="2:9" s="4" customFormat="1" ht="18.75">
      <c r="B1838" s="158"/>
      <c r="D1838" s="5"/>
      <c r="E1838" s="116"/>
      <c r="F1838" s="59"/>
      <c r="G1838" s="59"/>
      <c r="H1838" s="59"/>
      <c r="I1838" s="59"/>
    </row>
    <row r="1839" spans="2:9" s="4" customFormat="1" ht="20.25">
      <c r="B1839" s="156"/>
      <c r="D1839" s="5"/>
      <c r="E1839" s="160"/>
      <c r="F1839" s="59"/>
      <c r="G1839" s="59"/>
      <c r="H1839" s="59"/>
      <c r="I1839" s="59"/>
    </row>
    <row r="1840" spans="2:9" s="4" customFormat="1" ht="18.75">
      <c r="B1840" s="158"/>
      <c r="D1840" s="5"/>
      <c r="E1840" s="116"/>
      <c r="F1840" s="59"/>
      <c r="G1840" s="59"/>
      <c r="H1840" s="59"/>
      <c r="I1840" s="59"/>
    </row>
    <row r="1841" spans="2:5" s="4" customFormat="1" ht="18.75">
      <c r="B1841" s="158"/>
      <c r="D1841" s="5"/>
      <c r="E1841" s="116"/>
    </row>
    <row r="1842" spans="4:5" s="4" customFormat="1" ht="18.75">
      <c r="D1842" s="5"/>
      <c r="E1842" s="159"/>
    </row>
    <row r="1843" spans="3:5" s="4" customFormat="1" ht="18.75">
      <c r="C1843" s="113"/>
      <c r="D1843" s="150"/>
      <c r="E1843" s="157"/>
    </row>
    <row r="1844" spans="2:5" s="4" customFormat="1" ht="18.75">
      <c r="B1844" s="161"/>
      <c r="C1844" s="162"/>
      <c r="D1844" s="163"/>
      <c r="E1844" s="157"/>
    </row>
    <row r="1845" spans="2:5" s="4" customFormat="1" ht="18.75">
      <c r="B1845" s="161"/>
      <c r="C1845" s="162"/>
      <c r="D1845" s="150"/>
      <c r="E1845" s="164"/>
    </row>
    <row r="1846" spans="2:5" s="4" customFormat="1" ht="18.75">
      <c r="B1846" s="113"/>
      <c r="C1846" s="113"/>
      <c r="D1846" s="150"/>
      <c r="E1846" s="157"/>
    </row>
    <row r="1847" spans="2:5" s="4" customFormat="1" ht="20.25">
      <c r="B1847" s="155"/>
      <c r="C1847" s="113"/>
      <c r="D1847" s="165"/>
      <c r="E1847" s="116"/>
    </row>
    <row r="1848" spans="2:5" s="4" customFormat="1" ht="18.75">
      <c r="B1848" s="113"/>
      <c r="C1848" s="166"/>
      <c r="D1848" s="150"/>
      <c r="E1848" s="116"/>
    </row>
    <row r="1849" spans="3:5" s="4" customFormat="1" ht="18.75">
      <c r="C1849" s="113"/>
      <c r="D1849" s="150"/>
      <c r="E1849" s="116"/>
    </row>
    <row r="1850" spans="1:5" s="4" customFormat="1" ht="20.25">
      <c r="A1850" s="167"/>
      <c r="B1850" s="168"/>
      <c r="C1850" s="113"/>
      <c r="D1850" s="169"/>
      <c r="E1850" s="116"/>
    </row>
    <row r="1851" spans="2:5" s="4" customFormat="1" ht="18.75">
      <c r="B1851" s="170"/>
      <c r="C1851" s="113"/>
      <c r="D1851" s="163"/>
      <c r="E1851" s="116"/>
    </row>
    <row r="1852" spans="2:5" s="4" customFormat="1" ht="36" customHeight="1">
      <c r="B1852" s="53"/>
      <c r="C1852" s="273"/>
      <c r="D1852" s="268"/>
      <c r="E1852" s="171"/>
    </row>
    <row r="1853" spans="2:5" s="4" customFormat="1" ht="18.75">
      <c r="B1853" s="172"/>
      <c r="C1853" s="173"/>
      <c r="D1853" s="26"/>
      <c r="E1853" s="62"/>
    </row>
    <row r="1854" spans="2:5" s="4" customFormat="1" ht="18.75">
      <c r="B1854" s="172"/>
      <c r="C1854" s="173"/>
      <c r="D1854" s="26"/>
      <c r="E1854" s="62"/>
    </row>
    <row r="1855" spans="2:5" s="4" customFormat="1" ht="18.75">
      <c r="B1855" s="172"/>
      <c r="C1855" s="173"/>
      <c r="D1855" s="26"/>
      <c r="E1855" s="62"/>
    </row>
    <row r="1856" spans="2:5" s="4" customFormat="1" ht="18.75">
      <c r="B1856" s="172"/>
      <c r="C1856" s="173"/>
      <c r="D1856" s="26"/>
      <c r="E1856" s="62"/>
    </row>
    <row r="1857" spans="2:5" s="4" customFormat="1" ht="18.75">
      <c r="B1857" s="172"/>
      <c r="C1857" s="173"/>
      <c r="D1857" s="26"/>
      <c r="E1857" s="62"/>
    </row>
    <row r="1858" spans="2:5" s="4" customFormat="1" ht="18.75">
      <c r="B1858" s="53"/>
      <c r="C1858" s="45"/>
      <c r="D1858" s="46"/>
      <c r="E1858" s="105"/>
    </row>
    <row r="1859" spans="2:5" s="4" customFormat="1" ht="18.75">
      <c r="B1859" s="53"/>
      <c r="C1859" s="173"/>
      <c r="D1859" s="26"/>
      <c r="E1859" s="62"/>
    </row>
    <row r="1860" spans="2:5" s="4" customFormat="1" ht="18.75">
      <c r="B1860" s="60"/>
      <c r="C1860" s="173"/>
      <c r="D1860" s="38"/>
      <c r="E1860" s="62"/>
    </row>
    <row r="1861" spans="2:5" s="4" customFormat="1" ht="18.75">
      <c r="B1861" s="174"/>
      <c r="C1861" s="173"/>
      <c r="D1861" s="38"/>
      <c r="E1861" s="62"/>
    </row>
    <row r="1862" spans="2:5" s="4" customFormat="1" ht="28.5" customHeight="1">
      <c r="B1862" s="174"/>
      <c r="C1862" s="173"/>
      <c r="D1862" s="49"/>
      <c r="E1862" s="62"/>
    </row>
    <row r="1863" spans="2:5" s="4" customFormat="1" ht="18.75">
      <c r="B1863" s="53"/>
      <c r="C1863" s="173"/>
      <c r="D1863" s="41"/>
      <c r="E1863" s="62"/>
    </row>
    <row r="1864" spans="2:5" s="4" customFormat="1" ht="30" customHeight="1">
      <c r="B1864" s="53"/>
      <c r="C1864" s="245"/>
      <c r="D1864" s="246"/>
      <c r="E1864" s="62"/>
    </row>
    <row r="1865" spans="2:5" s="4" customFormat="1" ht="18.75">
      <c r="B1865" s="53"/>
      <c r="C1865" s="52"/>
      <c r="D1865" s="54"/>
      <c r="E1865" s="62"/>
    </row>
    <row r="1866" spans="2:5" s="4" customFormat="1" ht="33.75" customHeight="1">
      <c r="B1866" s="53"/>
      <c r="C1866" s="245"/>
      <c r="D1866" s="246"/>
      <c r="E1866" s="62"/>
    </row>
    <row r="1867" spans="2:5" s="4" customFormat="1" ht="18.75">
      <c r="B1867" s="53"/>
      <c r="C1867" s="52"/>
      <c r="D1867" s="67"/>
      <c r="E1867" s="62"/>
    </row>
    <row r="1868" spans="2:5" s="4" customFormat="1" ht="18.75">
      <c r="B1868" s="53"/>
      <c r="C1868" s="52"/>
      <c r="D1868" s="54"/>
      <c r="E1868" s="62"/>
    </row>
    <row r="1869" spans="2:5" s="4" customFormat="1" ht="18.75">
      <c r="B1869" s="53"/>
      <c r="C1869" s="42"/>
      <c r="D1869" s="38"/>
      <c r="E1869" s="105"/>
    </row>
    <row r="1870" spans="2:5" s="4" customFormat="1" ht="18.75">
      <c r="B1870" s="60"/>
      <c r="C1870" s="173"/>
      <c r="D1870" s="38"/>
      <c r="E1870" s="62"/>
    </row>
    <row r="1871" spans="2:5" s="4" customFormat="1" ht="18.75">
      <c r="B1871" s="60"/>
      <c r="C1871" s="173"/>
      <c r="D1871" s="38"/>
      <c r="E1871" s="62"/>
    </row>
    <row r="1872" spans="2:5" s="4" customFormat="1" ht="18.75">
      <c r="B1872" s="60"/>
      <c r="C1872" s="173"/>
      <c r="D1872" s="38"/>
      <c r="E1872" s="62"/>
    </row>
    <row r="1873" spans="2:5" s="4" customFormat="1" ht="18.75">
      <c r="B1873" s="60"/>
      <c r="C1873" s="173"/>
      <c r="D1873" s="38"/>
      <c r="E1873" s="62"/>
    </row>
    <row r="1874" spans="2:5" s="4" customFormat="1" ht="18.75">
      <c r="B1874" s="60"/>
      <c r="C1874" s="173"/>
      <c r="D1874" s="38"/>
      <c r="E1874" s="62"/>
    </row>
    <row r="1875" spans="2:5" s="4" customFormat="1" ht="18.75">
      <c r="B1875" s="60"/>
      <c r="C1875" s="173"/>
      <c r="D1875" s="38"/>
      <c r="E1875" s="62"/>
    </row>
    <row r="1876" spans="2:5" s="4" customFormat="1" ht="18.75">
      <c r="B1876" s="172"/>
      <c r="C1876" s="173"/>
      <c r="D1876" s="26"/>
      <c r="E1876" s="62"/>
    </row>
    <row r="1877" spans="2:5" s="4" customFormat="1" ht="18.75">
      <c r="B1877" s="60"/>
      <c r="C1877" s="173"/>
      <c r="D1877" s="38"/>
      <c r="E1877" s="62"/>
    </row>
    <row r="1878" spans="2:5" s="4" customFormat="1" ht="18.75">
      <c r="B1878" s="60"/>
      <c r="C1878" s="173"/>
      <c r="D1878" s="38"/>
      <c r="E1878" s="62"/>
    </row>
    <row r="1879" spans="2:5" s="4" customFormat="1" ht="18.75">
      <c r="B1879" s="60"/>
      <c r="C1879" s="173"/>
      <c r="D1879" s="38"/>
      <c r="E1879" s="62"/>
    </row>
    <row r="1880" spans="2:5" s="4" customFormat="1" ht="18.75">
      <c r="B1880" s="60"/>
      <c r="C1880" s="173"/>
      <c r="D1880" s="38"/>
      <c r="E1880" s="62"/>
    </row>
    <row r="1881" spans="2:5" s="4" customFormat="1" ht="18.75">
      <c r="B1881" s="60"/>
      <c r="C1881" s="173"/>
      <c r="D1881" s="38"/>
      <c r="E1881" s="62"/>
    </row>
    <row r="1882" spans="2:5" s="4" customFormat="1" ht="18.75">
      <c r="B1882" s="60"/>
      <c r="C1882" s="173"/>
      <c r="D1882" s="26"/>
      <c r="E1882" s="62"/>
    </row>
    <row r="1883" spans="2:5" s="4" customFormat="1" ht="18.75">
      <c r="B1883" s="60"/>
      <c r="C1883" s="173"/>
      <c r="D1883" s="26"/>
      <c r="E1883" s="62"/>
    </row>
    <row r="1884" spans="2:5" s="4" customFormat="1" ht="18.75">
      <c r="B1884" s="60"/>
      <c r="C1884" s="173"/>
      <c r="D1884" s="49"/>
      <c r="E1884" s="62"/>
    </row>
    <row r="1885" spans="2:5" s="4" customFormat="1" ht="18.75">
      <c r="B1885" s="172"/>
      <c r="C1885" s="173"/>
      <c r="D1885" s="38"/>
      <c r="E1885" s="62"/>
    </row>
    <row r="1886" spans="2:5" s="4" customFormat="1" ht="18.75">
      <c r="B1886" s="60"/>
      <c r="C1886" s="173"/>
      <c r="D1886" s="38"/>
      <c r="E1886" s="62"/>
    </row>
    <row r="1887" spans="2:5" s="4" customFormat="1" ht="18.75">
      <c r="B1887" s="60"/>
      <c r="C1887" s="173"/>
      <c r="D1887" s="38"/>
      <c r="E1887" s="62"/>
    </row>
    <row r="1888" spans="2:5" s="4" customFormat="1" ht="18.75">
      <c r="B1888" s="53"/>
      <c r="C1888" s="89"/>
      <c r="D1888" s="90"/>
      <c r="E1888" s="105"/>
    </row>
    <row r="1889" spans="2:5" s="4" customFormat="1" ht="18.75">
      <c r="B1889" s="60"/>
      <c r="C1889" s="173"/>
      <c r="D1889" s="49"/>
      <c r="E1889" s="62"/>
    </row>
    <row r="1890" spans="2:5" s="4" customFormat="1" ht="18.75">
      <c r="B1890" s="175"/>
      <c r="C1890" s="173"/>
      <c r="D1890" s="49"/>
      <c r="E1890" s="62"/>
    </row>
    <row r="1891" spans="2:5" s="4" customFormat="1" ht="18.75">
      <c r="B1891" s="53"/>
      <c r="C1891" s="173"/>
      <c r="D1891" s="49"/>
      <c r="E1891" s="62"/>
    </row>
    <row r="1892" spans="2:5" s="4" customFormat="1" ht="18.75">
      <c r="B1892" s="60"/>
      <c r="C1892" s="173"/>
      <c r="D1892" s="49"/>
      <c r="E1892" s="62"/>
    </row>
    <row r="1893" spans="2:5" s="4" customFormat="1" ht="18.75">
      <c r="B1893" s="53"/>
      <c r="C1893" s="89"/>
      <c r="D1893" s="90"/>
      <c r="E1893" s="105"/>
    </row>
    <row r="1894" spans="2:5" s="4" customFormat="1" ht="18.75">
      <c r="B1894" s="60"/>
      <c r="C1894" s="173"/>
      <c r="D1894" s="26"/>
      <c r="E1894" s="62"/>
    </row>
    <row r="1895" spans="2:5" s="4" customFormat="1" ht="18.75">
      <c r="B1895" s="60"/>
      <c r="C1895" s="173"/>
      <c r="D1895" s="26"/>
      <c r="E1895" s="62"/>
    </row>
    <row r="1896" spans="2:5" s="4" customFormat="1" ht="18.75">
      <c r="B1896" s="60"/>
      <c r="C1896" s="173"/>
      <c r="D1896" s="26"/>
      <c r="E1896" s="62"/>
    </row>
    <row r="1897" spans="2:5" s="4" customFormat="1" ht="18.75">
      <c r="B1897" s="53"/>
      <c r="C1897" s="89"/>
      <c r="D1897" s="90"/>
      <c r="E1897" s="105"/>
    </row>
    <row r="1898" spans="2:5" s="4" customFormat="1" ht="18.75">
      <c r="B1898" s="60"/>
      <c r="C1898" s="173"/>
      <c r="D1898" s="26"/>
      <c r="E1898" s="62"/>
    </row>
    <row r="1899" spans="2:5" s="4" customFormat="1" ht="18.75">
      <c r="B1899" s="60"/>
      <c r="C1899" s="173"/>
      <c r="D1899" s="26"/>
      <c r="E1899" s="62"/>
    </row>
    <row r="1900" spans="2:5" s="4" customFormat="1" ht="18.75">
      <c r="B1900" s="60"/>
      <c r="C1900" s="173"/>
      <c r="D1900" s="26"/>
      <c r="E1900" s="62"/>
    </row>
    <row r="1901" spans="2:5" s="4" customFormat="1" ht="31.5" customHeight="1">
      <c r="B1901" s="53"/>
      <c r="C1901" s="264"/>
      <c r="D1901" s="268"/>
      <c r="E1901" s="105"/>
    </row>
    <row r="1902" spans="2:5" s="4" customFormat="1" ht="18.75">
      <c r="B1902" s="60"/>
      <c r="C1902" s="173"/>
      <c r="D1902" s="26"/>
      <c r="E1902" s="62"/>
    </row>
    <row r="1903" spans="2:5" s="4" customFormat="1" ht="18.75">
      <c r="B1903" s="60"/>
      <c r="C1903" s="173"/>
      <c r="D1903" s="38"/>
      <c r="E1903" s="62"/>
    </row>
    <row r="1904" spans="2:5" s="4" customFormat="1" ht="18.75">
      <c r="B1904" s="60"/>
      <c r="C1904" s="173"/>
      <c r="D1904" s="26"/>
      <c r="E1904" s="62"/>
    </row>
    <row r="1905" spans="2:5" s="4" customFormat="1" ht="18.75">
      <c r="B1905" s="60"/>
      <c r="C1905" s="173"/>
      <c r="D1905" s="26"/>
      <c r="E1905" s="62"/>
    </row>
    <row r="1906" spans="2:5" s="4" customFormat="1" ht="18.75">
      <c r="B1906" s="60"/>
      <c r="C1906" s="173"/>
      <c r="D1906" s="26"/>
      <c r="E1906" s="62"/>
    </row>
    <row r="1907" spans="2:5" s="4" customFormat="1" ht="29.25" customHeight="1">
      <c r="B1907" s="53"/>
      <c r="C1907" s="264"/>
      <c r="D1907" s="268"/>
      <c r="E1907" s="62"/>
    </row>
    <row r="1908" spans="2:5" s="4" customFormat="1" ht="30.75" customHeight="1">
      <c r="B1908" s="53"/>
      <c r="C1908" s="264"/>
      <c r="D1908" s="268"/>
      <c r="E1908" s="105"/>
    </row>
    <row r="1909" spans="2:5" s="4" customFormat="1" ht="18.75">
      <c r="B1909" s="53"/>
      <c r="C1909" s="176"/>
      <c r="D1909" s="41"/>
      <c r="E1909" s="62"/>
    </row>
    <row r="1910" spans="1:5" s="167" customFormat="1" ht="18.75">
      <c r="A1910" s="4"/>
      <c r="B1910" s="60"/>
      <c r="C1910" s="173"/>
      <c r="D1910" s="49"/>
      <c r="E1910" s="62"/>
    </row>
    <row r="1911" spans="2:5" s="4" customFormat="1" ht="18.75">
      <c r="B1911" s="60"/>
      <c r="C1911" s="173"/>
      <c r="D1911" s="38"/>
      <c r="E1911" s="62"/>
    </row>
    <row r="1912" spans="2:5" s="4" customFormat="1" ht="18.75">
      <c r="B1912" s="53"/>
      <c r="C1912" s="89"/>
      <c r="D1912" s="90"/>
      <c r="E1912" s="105"/>
    </row>
    <row r="1913" spans="2:5" s="4" customFormat="1" ht="18.75">
      <c r="B1913" s="111"/>
      <c r="C1913" s="173"/>
      <c r="D1913" s="86"/>
      <c r="E1913" s="62"/>
    </row>
    <row r="1914" spans="2:5" s="4" customFormat="1" ht="18.75">
      <c r="B1914" s="111"/>
      <c r="C1914" s="173"/>
      <c r="D1914" s="86"/>
      <c r="E1914" s="62"/>
    </row>
    <row r="1915" spans="2:5" s="4" customFormat="1" ht="18.75">
      <c r="B1915" s="111"/>
      <c r="C1915" s="173"/>
      <c r="D1915" s="86"/>
      <c r="E1915" s="62"/>
    </row>
    <row r="1916" spans="2:5" s="4" customFormat="1" ht="18.75">
      <c r="B1916" s="111"/>
      <c r="C1916" s="173"/>
      <c r="D1916" s="86"/>
      <c r="E1916" s="62"/>
    </row>
    <row r="1917" spans="2:5" s="4" customFormat="1" ht="18.75">
      <c r="B1917" s="111"/>
      <c r="C1917" s="173"/>
      <c r="D1917" s="86"/>
      <c r="E1917" s="62"/>
    </row>
    <row r="1918" spans="2:5" s="4" customFormat="1" ht="18.75">
      <c r="B1918" s="111"/>
      <c r="C1918" s="173"/>
      <c r="D1918" s="86"/>
      <c r="E1918" s="62"/>
    </row>
    <row r="1919" spans="2:5" s="4" customFormat="1" ht="18.75">
      <c r="B1919" s="111"/>
      <c r="C1919" s="173"/>
      <c r="D1919" s="86"/>
      <c r="E1919" s="62"/>
    </row>
    <row r="1920" spans="2:5" s="4" customFormat="1" ht="18.75">
      <c r="B1920" s="60"/>
      <c r="C1920" s="173"/>
      <c r="D1920" s="86"/>
      <c r="E1920" s="62"/>
    </row>
    <row r="1921" spans="2:5" s="4" customFormat="1" ht="18.75">
      <c r="B1921" s="60"/>
      <c r="C1921" s="173"/>
      <c r="D1921" s="49"/>
      <c r="E1921" s="62"/>
    </row>
    <row r="1922" spans="2:5" s="4" customFormat="1" ht="18.75">
      <c r="B1922" s="53"/>
      <c r="C1922" s="89"/>
      <c r="D1922" s="90"/>
      <c r="E1922" s="105"/>
    </row>
    <row r="1923" spans="2:5" s="4" customFormat="1" ht="18.75">
      <c r="B1923" s="53"/>
      <c r="C1923" s="89"/>
      <c r="D1923" s="90"/>
      <c r="E1923" s="105"/>
    </row>
    <row r="1924" spans="2:5" s="4" customFormat="1" ht="18.75">
      <c r="B1924" s="177"/>
      <c r="C1924" s="173"/>
      <c r="D1924" s="26"/>
      <c r="E1924" s="62"/>
    </row>
    <row r="1925" spans="2:5" s="4" customFormat="1" ht="18.75">
      <c r="B1925" s="177"/>
      <c r="C1925" s="173"/>
      <c r="D1925" s="26"/>
      <c r="E1925" s="62"/>
    </row>
    <row r="1926" spans="2:5" s="4" customFormat="1" ht="18.75">
      <c r="B1926" s="177"/>
      <c r="C1926" s="173"/>
      <c r="D1926" s="26"/>
      <c r="E1926" s="62"/>
    </row>
    <row r="1927" spans="2:5" s="4" customFormat="1" ht="18.75">
      <c r="B1927" s="178"/>
      <c r="C1927" s="173"/>
      <c r="D1927" s="26"/>
      <c r="E1927" s="62"/>
    </row>
    <row r="1928" spans="2:5" s="4" customFormat="1" ht="18.75">
      <c r="B1928" s="178"/>
      <c r="C1928" s="173"/>
      <c r="D1928" s="26"/>
      <c r="E1928" s="62"/>
    </row>
    <row r="1929" spans="2:5" s="4" customFormat="1" ht="18.75">
      <c r="B1929" s="178"/>
      <c r="C1929" s="173"/>
      <c r="D1929" s="26"/>
      <c r="E1929" s="62"/>
    </row>
    <row r="1930" spans="2:5" s="4" customFormat="1" ht="18.75">
      <c r="B1930" s="179"/>
      <c r="C1930" s="173"/>
      <c r="D1930" s="49"/>
      <c r="E1930" s="62"/>
    </row>
    <row r="1931" spans="2:5" s="4" customFormat="1" ht="18.75">
      <c r="B1931" s="53"/>
      <c r="C1931" s="89"/>
      <c r="D1931" s="90"/>
      <c r="E1931" s="62"/>
    </row>
    <row r="1932" spans="2:5" s="4" customFormat="1" ht="18.75">
      <c r="B1932" s="53"/>
      <c r="C1932" s="89"/>
      <c r="D1932" s="90"/>
      <c r="E1932" s="105"/>
    </row>
    <row r="1933" spans="2:5" s="4" customFormat="1" ht="18.75">
      <c r="B1933" s="179"/>
      <c r="C1933" s="173"/>
      <c r="D1933" s="26"/>
      <c r="E1933" s="62"/>
    </row>
    <row r="1934" spans="2:5" s="4" customFormat="1" ht="18.75">
      <c r="B1934" s="179"/>
      <c r="C1934" s="173"/>
      <c r="D1934" s="26"/>
      <c r="E1934" s="62"/>
    </row>
    <row r="1935" spans="2:5" s="4" customFormat="1" ht="18.75">
      <c r="B1935" s="179"/>
      <c r="C1935" s="173"/>
      <c r="D1935" s="26"/>
      <c r="E1935" s="62"/>
    </row>
    <row r="1936" spans="2:5" s="4" customFormat="1" ht="18.75">
      <c r="B1936" s="179"/>
      <c r="C1936" s="173"/>
      <c r="D1936" s="26"/>
      <c r="E1936" s="62"/>
    </row>
    <row r="1937" spans="2:5" s="4" customFormat="1" ht="18.75">
      <c r="B1937" s="179"/>
      <c r="C1937" s="173"/>
      <c r="D1937" s="41"/>
      <c r="E1937" s="62"/>
    </row>
    <row r="1938" spans="2:5" s="4" customFormat="1" ht="18.75">
      <c r="B1938" s="179"/>
      <c r="C1938" s="173"/>
      <c r="D1938" s="41"/>
      <c r="E1938" s="62"/>
    </row>
    <row r="1939" spans="2:5" s="4" customFormat="1" ht="18.75">
      <c r="B1939" s="179"/>
      <c r="C1939" s="173"/>
      <c r="D1939" s="38"/>
      <c r="E1939" s="62"/>
    </row>
    <row r="1940" spans="2:5" s="4" customFormat="1" ht="18.75">
      <c r="B1940" s="179"/>
      <c r="C1940" s="173"/>
      <c r="D1940" s="38"/>
      <c r="E1940" s="62"/>
    </row>
    <row r="1941" spans="2:5" s="4" customFormat="1" ht="18.75">
      <c r="B1941" s="53"/>
      <c r="C1941" s="89"/>
      <c r="D1941" s="90"/>
      <c r="E1941" s="105"/>
    </row>
    <row r="1942" spans="2:5" s="4" customFormat="1" ht="18.75">
      <c r="B1942" s="179"/>
      <c r="C1942" s="173"/>
      <c r="D1942" s="26"/>
      <c r="E1942" s="62"/>
    </row>
    <row r="1943" spans="2:5" s="4" customFormat="1" ht="18.75">
      <c r="B1943" s="179"/>
      <c r="C1943" s="173"/>
      <c r="D1943" s="26"/>
      <c r="E1943" s="62"/>
    </row>
    <row r="1944" spans="2:5" s="4" customFormat="1" ht="18.75">
      <c r="B1944" s="179"/>
      <c r="C1944" s="173"/>
      <c r="D1944" s="26"/>
      <c r="E1944" s="62"/>
    </row>
    <row r="1945" spans="2:5" s="4" customFormat="1" ht="18.75">
      <c r="B1945" s="179"/>
      <c r="C1945" s="173"/>
      <c r="D1945" s="26"/>
      <c r="E1945" s="62"/>
    </row>
    <row r="1946" spans="2:5" s="4" customFormat="1" ht="18.75">
      <c r="B1946" s="179"/>
      <c r="C1946" s="173"/>
      <c r="D1946" s="38"/>
      <c r="E1946" s="62"/>
    </row>
    <row r="1947" spans="2:5" s="4" customFormat="1" ht="18.75">
      <c r="B1947" s="179"/>
      <c r="C1947" s="173"/>
      <c r="D1947" s="26"/>
      <c r="E1947" s="62"/>
    </row>
    <row r="1948" spans="2:5" s="4" customFormat="1" ht="18.75">
      <c r="B1948" s="179"/>
      <c r="C1948" s="173"/>
      <c r="D1948" s="38"/>
      <c r="E1948" s="62"/>
    </row>
    <row r="1949" spans="2:5" s="4" customFormat="1" ht="18.75">
      <c r="B1949" s="179"/>
      <c r="C1949" s="173"/>
      <c r="D1949" s="38"/>
      <c r="E1949" s="62"/>
    </row>
    <row r="1950" spans="2:5" s="4" customFormat="1" ht="18.75">
      <c r="B1950" s="179"/>
      <c r="C1950" s="173"/>
      <c r="D1950" s="38"/>
      <c r="E1950" s="62"/>
    </row>
    <row r="1951" spans="2:5" s="4" customFormat="1" ht="18.75">
      <c r="B1951" s="179"/>
      <c r="C1951" s="173"/>
      <c r="D1951" s="38"/>
      <c r="E1951" s="62"/>
    </row>
    <row r="1952" spans="2:5" s="4" customFormat="1" ht="18.75">
      <c r="B1952" s="179"/>
      <c r="C1952" s="173"/>
      <c r="D1952" s="38"/>
      <c r="E1952" s="62"/>
    </row>
    <row r="1953" spans="2:5" s="4" customFormat="1" ht="18.75">
      <c r="B1953" s="177"/>
      <c r="C1953" s="173"/>
      <c r="D1953" s="38"/>
      <c r="E1953" s="62"/>
    </row>
    <row r="1954" spans="2:5" s="4" customFormat="1" ht="18.75">
      <c r="B1954" s="177"/>
      <c r="C1954" s="173"/>
      <c r="D1954" s="38"/>
      <c r="E1954" s="62"/>
    </row>
    <row r="1955" spans="2:5" s="4" customFormat="1" ht="18.75">
      <c r="B1955" s="180"/>
      <c r="C1955" s="173"/>
      <c r="D1955" s="38"/>
      <c r="E1955" s="62"/>
    </row>
    <row r="1956" spans="2:5" s="4" customFormat="1" ht="18.75">
      <c r="B1956" s="179"/>
      <c r="C1956" s="173"/>
      <c r="D1956" s="38"/>
      <c r="E1956" s="62"/>
    </row>
    <row r="1957" spans="2:5" s="4" customFormat="1" ht="18.75">
      <c r="B1957" s="179"/>
      <c r="C1957" s="173"/>
      <c r="D1957" s="26"/>
      <c r="E1957" s="62"/>
    </row>
    <row r="1958" spans="2:5" s="4" customFormat="1" ht="18.75">
      <c r="B1958" s="177"/>
      <c r="C1958" s="173"/>
      <c r="D1958" s="49"/>
      <c r="E1958" s="62"/>
    </row>
    <row r="1959" spans="2:5" s="4" customFormat="1" ht="18.75">
      <c r="B1959" s="177"/>
      <c r="C1959" s="173"/>
      <c r="D1959" s="49"/>
      <c r="E1959" s="62"/>
    </row>
    <row r="1960" spans="2:5" s="4" customFormat="1" ht="18.75">
      <c r="B1960" s="177"/>
      <c r="C1960" s="173"/>
      <c r="D1960" s="26"/>
      <c r="E1960" s="62"/>
    </row>
    <row r="1961" spans="2:5" s="4" customFormat="1" ht="18.75">
      <c r="B1961" s="177"/>
      <c r="C1961" s="173"/>
      <c r="D1961" s="26"/>
      <c r="E1961" s="62"/>
    </row>
    <row r="1962" spans="2:5" s="4" customFormat="1" ht="18.75">
      <c r="B1962" s="177"/>
      <c r="C1962" s="173"/>
      <c r="D1962" s="38"/>
      <c r="E1962" s="62"/>
    </row>
    <row r="1963" spans="2:5" s="4" customFormat="1" ht="18.75">
      <c r="B1963" s="177"/>
      <c r="C1963" s="173"/>
      <c r="D1963" s="49"/>
      <c r="E1963" s="62"/>
    </row>
    <row r="1964" spans="2:5" s="4" customFormat="1" ht="18.75">
      <c r="B1964" s="179"/>
      <c r="C1964" s="173"/>
      <c r="D1964" s="26"/>
      <c r="E1964" s="62"/>
    </row>
    <row r="1965" spans="2:5" s="4" customFormat="1" ht="18.75">
      <c r="B1965" s="179"/>
      <c r="C1965" s="173"/>
      <c r="D1965" s="26"/>
      <c r="E1965" s="62"/>
    </row>
    <row r="1966" spans="2:5" s="4" customFormat="1" ht="18.75">
      <c r="B1966" s="177"/>
      <c r="C1966" s="173"/>
      <c r="D1966" s="26"/>
      <c r="E1966" s="62"/>
    </row>
    <row r="1967" spans="2:5" s="4" customFormat="1" ht="18.75">
      <c r="B1967" s="179"/>
      <c r="C1967" s="173"/>
      <c r="D1967" s="26"/>
      <c r="E1967" s="62"/>
    </row>
    <row r="1968" spans="2:5" s="4" customFormat="1" ht="18.75">
      <c r="B1968" s="179"/>
      <c r="C1968" s="176"/>
      <c r="D1968" s="49"/>
      <c r="E1968" s="62"/>
    </row>
    <row r="1969" spans="2:5" s="4" customFormat="1" ht="18.75">
      <c r="B1969" s="53"/>
      <c r="C1969" s="89"/>
      <c r="D1969" s="90"/>
      <c r="E1969" s="105"/>
    </row>
    <row r="1970" spans="2:5" s="4" customFormat="1" ht="18.75">
      <c r="B1970" s="179"/>
      <c r="C1970" s="173"/>
      <c r="D1970" s="38"/>
      <c r="E1970" s="62"/>
    </row>
    <row r="1971" spans="2:5" s="4" customFormat="1" ht="18.75">
      <c r="B1971" s="179"/>
      <c r="C1971" s="173"/>
      <c r="D1971" s="26"/>
      <c r="E1971" s="62"/>
    </row>
    <row r="1972" spans="2:5" s="4" customFormat="1" ht="18.75">
      <c r="B1972" s="179"/>
      <c r="C1972" s="173"/>
      <c r="D1972" s="41"/>
      <c r="E1972" s="62"/>
    </row>
    <row r="1973" spans="2:5" s="4" customFormat="1" ht="18.75">
      <c r="B1973" s="53"/>
      <c r="C1973" s="89"/>
      <c r="D1973" s="90"/>
      <c r="E1973" s="62"/>
    </row>
    <row r="1974" spans="2:5" s="4" customFormat="1" ht="18.75">
      <c r="B1974" s="53"/>
      <c r="C1974" s="89"/>
      <c r="D1974" s="90"/>
      <c r="E1974" s="62"/>
    </row>
    <row r="1975" spans="2:5" s="4" customFormat="1" ht="29.25" customHeight="1">
      <c r="B1975" s="53"/>
      <c r="C1975" s="264"/>
      <c r="D1975" s="268"/>
      <c r="E1975" s="62"/>
    </row>
    <row r="1976" spans="2:5" s="4" customFormat="1" ht="18.75">
      <c r="B1976" s="53"/>
      <c r="C1976" s="89"/>
      <c r="D1976" s="90"/>
      <c r="E1976" s="105"/>
    </row>
    <row r="1977" spans="2:5" s="4" customFormat="1" ht="18.75">
      <c r="B1977" s="179"/>
      <c r="C1977" s="173"/>
      <c r="D1977" s="41"/>
      <c r="E1977" s="62"/>
    </row>
    <row r="1978" spans="2:5" s="4" customFormat="1" ht="18.75">
      <c r="B1978" s="179"/>
      <c r="C1978" s="173"/>
      <c r="D1978" s="41"/>
      <c r="E1978" s="62"/>
    </row>
    <row r="1979" spans="2:5" s="4" customFormat="1" ht="18.75">
      <c r="B1979" s="53"/>
      <c r="C1979" s="89"/>
      <c r="D1979" s="90"/>
      <c r="E1979" s="62"/>
    </row>
    <row r="1980" spans="2:5" s="4" customFormat="1" ht="18.75">
      <c r="B1980" s="53"/>
      <c r="C1980" s="89"/>
      <c r="D1980" s="90"/>
      <c r="E1980" s="105"/>
    </row>
    <row r="1981" spans="2:5" s="4" customFormat="1" ht="18.75">
      <c r="B1981" s="179"/>
      <c r="C1981" s="173"/>
      <c r="D1981" s="38"/>
      <c r="E1981" s="62"/>
    </row>
    <row r="1982" spans="2:5" s="4" customFormat="1" ht="18.75">
      <c r="B1982" s="179"/>
      <c r="C1982" s="173"/>
      <c r="D1982" s="38"/>
      <c r="E1982" s="62"/>
    </row>
    <row r="1983" spans="2:5" s="4" customFormat="1" ht="18.75">
      <c r="B1983" s="179"/>
      <c r="C1983" s="173"/>
      <c r="D1983" s="38"/>
      <c r="E1983" s="62"/>
    </row>
    <row r="1984" spans="2:5" s="4" customFormat="1" ht="18.75">
      <c r="B1984" s="179"/>
      <c r="C1984" s="173"/>
      <c r="D1984" s="38"/>
      <c r="E1984" s="62"/>
    </row>
    <row r="1985" spans="2:5" s="4" customFormat="1" ht="18.75">
      <c r="B1985" s="179"/>
      <c r="C1985" s="173"/>
      <c r="D1985" s="38"/>
      <c r="E1985" s="62"/>
    </row>
    <row r="1986" spans="2:5" s="4" customFormat="1" ht="18.75">
      <c r="B1986" s="179"/>
      <c r="C1986" s="173"/>
      <c r="D1986" s="38"/>
      <c r="E1986" s="62"/>
    </row>
    <row r="1987" spans="2:5" s="4" customFormat="1" ht="18.75">
      <c r="B1987" s="179"/>
      <c r="C1987" s="173"/>
      <c r="D1987" s="38"/>
      <c r="E1987" s="62"/>
    </row>
    <row r="1988" spans="2:5" s="4" customFormat="1" ht="18.75">
      <c r="B1988" s="53"/>
      <c r="C1988" s="89"/>
      <c r="D1988" s="90"/>
      <c r="E1988" s="105"/>
    </row>
    <row r="1989" spans="2:5" s="4" customFormat="1" ht="18.75">
      <c r="B1989" s="179"/>
      <c r="C1989" s="173"/>
      <c r="D1989" s="38"/>
      <c r="E1989" s="62"/>
    </row>
    <row r="1990" spans="2:5" s="4" customFormat="1" ht="18.75">
      <c r="B1990" s="179"/>
      <c r="C1990" s="173"/>
      <c r="D1990" s="38"/>
      <c r="E1990" s="62"/>
    </row>
    <row r="1991" spans="2:5" s="4" customFormat="1" ht="18.75">
      <c r="B1991" s="53"/>
      <c r="C1991" s="89"/>
      <c r="D1991" s="90"/>
      <c r="E1991" s="62"/>
    </row>
    <row r="1992" spans="2:5" s="4" customFormat="1" ht="18.75">
      <c r="B1992" s="53"/>
      <c r="C1992" s="89"/>
      <c r="D1992" s="90"/>
      <c r="E1992" s="105"/>
    </row>
    <row r="1993" spans="2:5" s="4" customFormat="1" ht="18.75">
      <c r="B1993" s="179"/>
      <c r="C1993" s="173"/>
      <c r="D1993" s="38"/>
      <c r="E1993" s="62"/>
    </row>
    <row r="1994" spans="2:5" s="4" customFormat="1" ht="18.75">
      <c r="B1994" s="179"/>
      <c r="C1994" s="173"/>
      <c r="D1994" s="38"/>
      <c r="E1994" s="62"/>
    </row>
    <row r="1995" spans="2:5" s="4" customFormat="1" ht="18.75">
      <c r="B1995" s="179"/>
      <c r="C1995" s="173"/>
      <c r="D1995" s="26"/>
      <c r="E1995" s="62"/>
    </row>
    <row r="1996" spans="2:5" s="4" customFormat="1" ht="18.75">
      <c r="B1996" s="179"/>
      <c r="C1996" s="173"/>
      <c r="D1996" s="38"/>
      <c r="E1996" s="62"/>
    </row>
    <row r="1997" spans="2:5" s="4" customFormat="1" ht="18.75">
      <c r="B1997" s="179"/>
      <c r="C1997" s="173"/>
      <c r="D1997" s="38"/>
      <c r="E1997" s="62"/>
    </row>
    <row r="1998" spans="2:5" s="4" customFormat="1" ht="29.25" customHeight="1">
      <c r="B1998" s="53"/>
      <c r="C1998" s="264"/>
      <c r="D1998" s="268"/>
      <c r="E1998" s="105"/>
    </row>
    <row r="1999" spans="2:5" s="4" customFormat="1" ht="18.75">
      <c r="B1999" s="179"/>
      <c r="C1999" s="173"/>
      <c r="D1999" s="38"/>
      <c r="E1999" s="62"/>
    </row>
    <row r="2000" spans="2:5" s="4" customFormat="1" ht="18.75">
      <c r="B2000" s="179"/>
      <c r="C2000" s="173"/>
      <c r="D2000" s="38"/>
      <c r="E2000" s="62"/>
    </row>
    <row r="2001" spans="2:5" s="4" customFormat="1" ht="18.75">
      <c r="B2001" s="179"/>
      <c r="C2001" s="100"/>
      <c r="D2001" s="90"/>
      <c r="E2001" s="105"/>
    </row>
    <row r="2002" spans="2:5" s="4" customFormat="1" ht="18.75">
      <c r="B2002" s="181"/>
      <c r="C2002" s="89"/>
      <c r="D2002" s="90"/>
      <c r="E2002" s="62"/>
    </row>
    <row r="2003" spans="2:5" s="4" customFormat="1" ht="18.75">
      <c r="B2003" s="181"/>
      <c r="C2003" s="89"/>
      <c r="D2003" s="90"/>
      <c r="E2003" s="105"/>
    </row>
    <row r="2004" spans="2:5" s="4" customFormat="1" ht="18.75">
      <c r="B2004" s="181"/>
      <c r="C2004" s="182"/>
      <c r="D2004" s="90"/>
      <c r="E2004" s="105"/>
    </row>
    <row r="2005" spans="2:5" s="4" customFormat="1" ht="18.75">
      <c r="B2005" s="181"/>
      <c r="C2005" s="182"/>
      <c r="D2005" s="90"/>
      <c r="E2005" s="105"/>
    </row>
    <row r="2006" spans="2:5" s="4" customFormat="1" ht="18.75">
      <c r="B2006" s="183"/>
      <c r="C2006" s="184"/>
      <c r="D2006" s="185"/>
      <c r="E2006" s="105"/>
    </row>
    <row r="2007" spans="2:4" s="4" customFormat="1" ht="18.75">
      <c r="B2007" s="60"/>
      <c r="C2007" s="111"/>
      <c r="D2007" s="186"/>
    </row>
    <row r="2008" spans="2:5" s="4" customFormat="1" ht="18.75">
      <c r="B2008" s="113"/>
      <c r="C2008" s="114"/>
      <c r="D2008" s="115"/>
      <c r="E2008" s="116"/>
    </row>
    <row r="2009" spans="4:5" s="4" customFormat="1" ht="18.75">
      <c r="D2009" s="5"/>
      <c r="E2009" s="116"/>
    </row>
    <row r="2010" spans="2:5" s="4" customFormat="1" ht="20.25">
      <c r="B2010" s="155"/>
      <c r="C2010" s="113"/>
      <c r="D2010" s="150"/>
      <c r="E2010" s="116"/>
    </row>
    <row r="2011" spans="4:5" s="4" customFormat="1" ht="18.75">
      <c r="D2011" s="5"/>
      <c r="E2011" s="113"/>
    </row>
    <row r="2012" spans="2:5" s="4" customFormat="1" ht="20.25">
      <c r="B2012" s="156"/>
      <c r="D2012" s="5"/>
      <c r="E2012" s="187"/>
    </row>
    <row r="2013" spans="2:5" s="4" customFormat="1" ht="18.75">
      <c r="B2013" s="158"/>
      <c r="D2013" s="5"/>
      <c r="E2013" s="116"/>
    </row>
    <row r="2014" spans="2:5" s="4" customFormat="1" ht="18.75">
      <c r="B2014" s="158"/>
      <c r="D2014" s="5"/>
      <c r="E2014" s="116"/>
    </row>
    <row r="2015" spans="2:5" s="4" customFormat="1" ht="20.25">
      <c r="B2015" s="156"/>
      <c r="D2015" s="5"/>
      <c r="E2015" s="188"/>
    </row>
    <row r="2016" spans="2:5" s="4" customFormat="1" ht="18.75">
      <c r="B2016" s="158"/>
      <c r="D2016" s="5"/>
      <c r="E2016" s="116"/>
    </row>
    <row r="2017" spans="2:5" s="4" customFormat="1" ht="18.75">
      <c r="B2017" s="158"/>
      <c r="D2017" s="5"/>
      <c r="E2017" s="116"/>
    </row>
    <row r="2018" spans="2:5" s="4" customFormat="1" ht="18.75">
      <c r="B2018" s="113"/>
      <c r="C2018" s="149"/>
      <c r="D2018" s="150"/>
      <c r="E2018" s="116"/>
    </row>
    <row r="2019" spans="2:5" s="4" customFormat="1" ht="18.75">
      <c r="B2019" s="113"/>
      <c r="C2019" s="114"/>
      <c r="D2019" s="115"/>
      <c r="E2019" s="116"/>
    </row>
    <row r="2020" spans="2:5" s="4" customFormat="1" ht="18.75">
      <c r="B2020" s="113"/>
      <c r="C2020" s="113"/>
      <c r="D2020" s="5"/>
      <c r="E2020" s="157"/>
    </row>
    <row r="2021" spans="2:5" s="4" customFormat="1" ht="18.75">
      <c r="B2021" s="113"/>
      <c r="C2021" s="113"/>
      <c r="D2021" s="5"/>
      <c r="E2021" s="189"/>
    </row>
    <row r="2022" spans="2:5" s="4" customFormat="1" ht="18.75">
      <c r="B2022" s="113"/>
      <c r="C2022" s="113"/>
      <c r="D2022" s="5"/>
      <c r="E2022" s="189"/>
    </row>
    <row r="2023" spans="2:5" s="4" customFormat="1" ht="18.75">
      <c r="B2023" s="113"/>
      <c r="C2023" s="113"/>
      <c r="D2023" s="5"/>
      <c r="E2023" s="189"/>
    </row>
    <row r="2024" spans="2:5" s="4" customFormat="1" ht="18.75">
      <c r="B2024" s="113"/>
      <c r="C2024" s="113"/>
      <c r="D2024" s="5"/>
      <c r="E2024" s="189"/>
    </row>
    <row r="2025" spans="2:5" s="4" customFormat="1" ht="18.75">
      <c r="B2025" s="113"/>
      <c r="C2025" s="113"/>
      <c r="D2025" s="5"/>
      <c r="E2025" s="189"/>
    </row>
    <row r="2026" spans="2:5" s="4" customFormat="1" ht="18.75">
      <c r="B2026" s="113"/>
      <c r="C2026" s="113"/>
      <c r="D2026" s="5"/>
      <c r="E2026" s="189"/>
    </row>
    <row r="2027" spans="2:5" s="4" customFormat="1" ht="20.25" customHeight="1">
      <c r="B2027" s="113"/>
      <c r="C2027" s="113"/>
      <c r="D2027" s="5"/>
      <c r="E2027" s="62"/>
    </row>
    <row r="2028" spans="2:5" s="4" customFormat="1" ht="18.75">
      <c r="B2028" s="113"/>
      <c r="C2028" s="113"/>
      <c r="D2028" s="5"/>
      <c r="E2028" s="62"/>
    </row>
    <row r="2029" spans="2:5" s="4" customFormat="1" ht="18.75">
      <c r="B2029" s="113"/>
      <c r="C2029" s="113"/>
      <c r="D2029" s="5"/>
      <c r="E2029" s="62"/>
    </row>
    <row r="2030" spans="2:5" s="4" customFormat="1" ht="18.75">
      <c r="B2030" s="113"/>
      <c r="C2030" s="113"/>
      <c r="D2030" s="5"/>
      <c r="E2030" s="189"/>
    </row>
    <row r="2031" spans="2:5" s="4" customFormat="1" ht="18.75">
      <c r="B2031" s="113"/>
      <c r="C2031" s="113"/>
      <c r="D2031" s="5"/>
      <c r="E2031" s="189"/>
    </row>
    <row r="2032" spans="2:5" s="4" customFormat="1" ht="18.75">
      <c r="B2032" s="113"/>
      <c r="C2032" s="113"/>
      <c r="D2032" s="5"/>
      <c r="E2032" s="189"/>
    </row>
    <row r="2033" spans="2:5" s="4" customFormat="1" ht="18.75">
      <c r="B2033" s="113"/>
      <c r="C2033" s="113"/>
      <c r="D2033" s="5"/>
      <c r="E2033" s="189"/>
    </row>
    <row r="2034" spans="1:5" s="4" customFormat="1" ht="18.75">
      <c r="A2034" s="120"/>
      <c r="B2034" s="113"/>
      <c r="C2034" s="113"/>
      <c r="D2034" s="5"/>
      <c r="E2034" s="189"/>
    </row>
    <row r="2035" spans="2:5" s="4" customFormat="1" ht="18.75">
      <c r="B2035" s="113"/>
      <c r="C2035" s="113"/>
      <c r="D2035" s="5"/>
      <c r="E2035" s="189"/>
    </row>
    <row r="2036" spans="2:5" s="4" customFormat="1" ht="18.75">
      <c r="B2036" s="113"/>
      <c r="C2036" s="113"/>
      <c r="D2036" s="5"/>
      <c r="E2036" s="189"/>
    </row>
    <row r="2037" spans="2:5" s="4" customFormat="1" ht="18.75">
      <c r="B2037" s="113"/>
      <c r="C2037" s="113"/>
      <c r="D2037" s="5"/>
      <c r="E2037" s="189"/>
    </row>
    <row r="2038" spans="2:5" s="4" customFormat="1" ht="18.75">
      <c r="B2038" s="113"/>
      <c r="C2038" s="113"/>
      <c r="D2038" s="5"/>
      <c r="E2038" s="189"/>
    </row>
    <row r="2039" spans="2:5" s="4" customFormat="1" ht="18.75">
      <c r="B2039" s="113"/>
      <c r="C2039" s="113"/>
      <c r="D2039" s="5"/>
      <c r="E2039" s="189"/>
    </row>
    <row r="2040" spans="2:5" s="4" customFormat="1" ht="18.75">
      <c r="B2040" s="113"/>
      <c r="C2040" s="113"/>
      <c r="D2040" s="5"/>
      <c r="E2040" s="189"/>
    </row>
    <row r="2041" spans="2:5" s="4" customFormat="1" ht="18.75">
      <c r="B2041" s="113"/>
      <c r="C2041" s="113"/>
      <c r="D2041" s="5"/>
      <c r="E2041" s="189"/>
    </row>
    <row r="2042" spans="2:5" s="4" customFormat="1" ht="18.75">
      <c r="B2042" s="113"/>
      <c r="C2042" s="113"/>
      <c r="D2042" s="5"/>
      <c r="E2042" s="189"/>
    </row>
    <row r="2043" spans="2:5" s="4" customFormat="1" ht="21" customHeight="1">
      <c r="B2043" s="113"/>
      <c r="C2043" s="113"/>
      <c r="D2043" s="5"/>
      <c r="E2043" s="189"/>
    </row>
    <row r="2044" spans="2:5" s="167" customFormat="1" ht="18.75">
      <c r="B2044" s="190"/>
      <c r="C2044" s="190"/>
      <c r="D2044" s="191"/>
      <c r="E2044" s="192"/>
    </row>
    <row r="2045" spans="2:5" s="4" customFormat="1" ht="18.75">
      <c r="B2045" s="113"/>
      <c r="C2045" s="113"/>
      <c r="D2045" s="5"/>
      <c r="E2045" s="189"/>
    </row>
    <row r="2046" spans="2:5" s="4" customFormat="1" ht="18.75">
      <c r="B2046" s="113"/>
      <c r="C2046" s="113"/>
      <c r="D2046" s="5"/>
      <c r="E2046" s="189"/>
    </row>
    <row r="2047" spans="2:5" s="4" customFormat="1" ht="18.75">
      <c r="B2047" s="113"/>
      <c r="C2047" s="113"/>
      <c r="D2047" s="5"/>
      <c r="E2047" s="189"/>
    </row>
    <row r="2048" spans="2:5" s="4" customFormat="1" ht="18.75">
      <c r="B2048" s="113"/>
      <c r="C2048" s="113"/>
      <c r="D2048" s="5"/>
      <c r="E2048" s="116"/>
    </row>
    <row r="2049" spans="4:5" s="4" customFormat="1" ht="18.75">
      <c r="D2049" s="5"/>
      <c r="E2049" s="116"/>
    </row>
    <row r="2050" spans="2:5" s="4" customFormat="1" ht="54" customHeight="1">
      <c r="B2050" s="271"/>
      <c r="C2050" s="272"/>
      <c r="D2050" s="272"/>
      <c r="E2050" s="116"/>
    </row>
    <row r="2051" spans="2:5" s="4" customFormat="1" ht="18.75">
      <c r="B2051" s="151"/>
      <c r="C2051" s="152"/>
      <c r="D2051" s="153"/>
      <c r="E2051" s="154"/>
    </row>
  </sheetData>
  <sheetProtection password="C693" sheet="1" objects="1" scenarios="1" autoFilter="0" pivotTables="0"/>
  <mergeCells count="148">
    <mergeCell ref="C172:D172"/>
    <mergeCell ref="C401:D401"/>
    <mergeCell ref="C406:D406"/>
    <mergeCell ref="C1908:D1908"/>
    <mergeCell ref="C1755:D1755"/>
    <mergeCell ref="C1778:D1778"/>
    <mergeCell ref="B1830:D1830"/>
    <mergeCell ref="C1852:D1852"/>
    <mergeCell ref="C1646:D1646"/>
    <mergeCell ref="C1681:D1681"/>
    <mergeCell ref="C1975:D1975"/>
    <mergeCell ref="C1998:D1998"/>
    <mergeCell ref="B2050:D2050"/>
    <mergeCell ref="C1864:D1864"/>
    <mergeCell ref="C1866:D1866"/>
    <mergeCell ref="C1901:D1901"/>
    <mergeCell ref="C1907:D1907"/>
    <mergeCell ref="C1687:D1687"/>
    <mergeCell ref="C1688:D1688"/>
    <mergeCell ref="C1558:D1558"/>
    <mergeCell ref="B1610:D1610"/>
    <mergeCell ref="C1632:D1632"/>
    <mergeCell ref="C1644:D1644"/>
    <mergeCell ref="C1461:D1461"/>
    <mergeCell ref="C1467:D1467"/>
    <mergeCell ref="C1468:D1468"/>
    <mergeCell ref="C1535:D1535"/>
    <mergeCell ref="B1390:D1390"/>
    <mergeCell ref="C1412:D1412"/>
    <mergeCell ref="C1424:D1424"/>
    <mergeCell ref="C1426:D1426"/>
    <mergeCell ref="C1247:D1247"/>
    <mergeCell ref="C1248:D1248"/>
    <mergeCell ref="C1315:D1315"/>
    <mergeCell ref="C1338:D1338"/>
    <mergeCell ref="C1192:D1192"/>
    <mergeCell ref="C1204:D1204"/>
    <mergeCell ref="C1206:D1206"/>
    <mergeCell ref="C1241:D1241"/>
    <mergeCell ref="C1028:D1028"/>
    <mergeCell ref="C1095:D1095"/>
    <mergeCell ref="C1118:D1118"/>
    <mergeCell ref="B1170:D1170"/>
    <mergeCell ref="C984:D984"/>
    <mergeCell ref="C986:D986"/>
    <mergeCell ref="C1021:D1021"/>
    <mergeCell ref="C1027:D1027"/>
    <mergeCell ref="C875:D875"/>
    <mergeCell ref="C898:D898"/>
    <mergeCell ref="B950:D950"/>
    <mergeCell ref="C972:D972"/>
    <mergeCell ref="C766:D766"/>
    <mergeCell ref="C801:D801"/>
    <mergeCell ref="C807:D807"/>
    <mergeCell ref="C808:D808"/>
    <mergeCell ref="C678:D678"/>
    <mergeCell ref="B730:D730"/>
    <mergeCell ref="C752:D752"/>
    <mergeCell ref="C764:D764"/>
    <mergeCell ref="C581:D581"/>
    <mergeCell ref="C587:D587"/>
    <mergeCell ref="C588:D588"/>
    <mergeCell ref="C655:D655"/>
    <mergeCell ref="B510:D510"/>
    <mergeCell ref="C532:D532"/>
    <mergeCell ref="C544:D544"/>
    <mergeCell ref="C546:D546"/>
    <mergeCell ref="C458:D458"/>
    <mergeCell ref="C439:D439"/>
    <mergeCell ref="C397:D397"/>
    <mergeCell ref="C382:D382"/>
    <mergeCell ref="C385:D385"/>
    <mergeCell ref="C389:D389"/>
    <mergeCell ref="C395:D395"/>
    <mergeCell ref="C405:D405"/>
    <mergeCell ref="C414:D414"/>
    <mergeCell ref="C419:D419"/>
    <mergeCell ref="B318:D318"/>
    <mergeCell ref="B321:D321"/>
    <mergeCell ref="C328:D328"/>
    <mergeCell ref="C303:D303"/>
    <mergeCell ref="C307:D307"/>
    <mergeCell ref="C206:D206"/>
    <mergeCell ref="C212:D212"/>
    <mergeCell ref="C213:D213"/>
    <mergeCell ref="C280:D280"/>
    <mergeCell ref="C217:D217"/>
    <mergeCell ref="C228:D228"/>
    <mergeCell ref="C236:D236"/>
    <mergeCell ref="C237:D237"/>
    <mergeCell ref="C246:D246"/>
    <mergeCell ref="C274:D274"/>
    <mergeCell ref="B9:D9"/>
    <mergeCell ref="B12:D12"/>
    <mergeCell ref="C113:D113"/>
    <mergeCell ref="B145:D145"/>
    <mergeCell ref="C22:D22"/>
    <mergeCell ref="C26:D26"/>
    <mergeCell ref="C31:D31"/>
    <mergeCell ref="C35:D35"/>
    <mergeCell ref="C41:D41"/>
    <mergeCell ref="C49:D49"/>
    <mergeCell ref="C55:D55"/>
    <mergeCell ref="C58:D58"/>
    <mergeCell ref="C61:D61"/>
    <mergeCell ref="C62:D62"/>
    <mergeCell ref="C70:D70"/>
    <mergeCell ref="C74:D74"/>
    <mergeCell ref="C76:D76"/>
    <mergeCell ref="C93:D93"/>
    <mergeCell ref="C94:D94"/>
    <mergeCell ref="C95:D95"/>
    <mergeCell ref="C110:D110"/>
    <mergeCell ref="C115:D115"/>
    <mergeCell ref="C120:D120"/>
    <mergeCell ref="C125:D125"/>
    <mergeCell ref="C130:D130"/>
    <mergeCell ref="C131:D131"/>
    <mergeCell ref="C133:D133"/>
    <mergeCell ref="C161:D161"/>
    <mergeCell ref="C169:D169"/>
    <mergeCell ref="C171:D171"/>
    <mergeCell ref="B148:D148"/>
    <mergeCell ref="C155:D155"/>
    <mergeCell ref="C167:D167"/>
    <mergeCell ref="C170:D170"/>
    <mergeCell ref="C168:D168"/>
    <mergeCell ref="C173:D173"/>
    <mergeCell ref="C192:D192"/>
    <mergeCell ref="C198:D198"/>
    <mergeCell ref="C202:D202"/>
    <mergeCell ref="C278:D278"/>
    <mergeCell ref="C279:D279"/>
    <mergeCell ref="C281:D281"/>
    <mergeCell ref="C284:D284"/>
    <mergeCell ref="C285:D285"/>
    <mergeCell ref="C293:D293"/>
    <mergeCell ref="C296:D296"/>
    <mergeCell ref="C297:D297"/>
    <mergeCell ref="C411:D411"/>
    <mergeCell ref="C438:D438"/>
    <mergeCell ref="C333:D333"/>
    <mergeCell ref="C336:D336"/>
    <mergeCell ref="C349:D349"/>
    <mergeCell ref="C377:D377"/>
    <mergeCell ref="C339:D339"/>
    <mergeCell ref="C371:D371"/>
    <mergeCell ref="C376:D376"/>
  </mergeCells>
  <printOptions/>
  <pageMargins left="0.75" right="0.75" top="1" bottom="1" header="0.5" footer="0.5"/>
  <pageSetup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DDimcheva</cp:lastModifiedBy>
  <cp:lastPrinted>2004-04-07T11:30:05Z</cp:lastPrinted>
  <dcterms:created xsi:type="dcterms:W3CDTF">2004-03-02T07:50:12Z</dcterms:created>
  <dcterms:modified xsi:type="dcterms:W3CDTF">2004-04-14T06:43:21Z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-76923536</vt:i4>
  </property>
  <property fmtid="{D5CDD505-2E9C-101B-9397-08002B2CF9AE}" pid="4" name="_EmailSubje">
    <vt:lpwstr>Files for MF site publication - metodicheski ukazania 14.04.2004</vt:lpwstr>
  </property>
  <property fmtid="{D5CDD505-2E9C-101B-9397-08002B2CF9AE}" pid="5" name="_AuthorEma">
    <vt:lpwstr>DDimcheva@mail.minfin.government.bg</vt:lpwstr>
  </property>
  <property fmtid="{D5CDD505-2E9C-101B-9397-08002B2CF9AE}" pid="6" name="_AuthorEmailDisplayNa">
    <vt:lpwstr>Деница Димчева</vt:lpwstr>
  </property>
</Properties>
</file>