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C563" i="4" l="1"/>
  <c r="D563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<sst xmlns="http://schemas.openxmlformats.org/spreadsheetml/2006/main" count="1787" uniqueCount="88">
  <si>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</si>
  <si>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</si>
  <si>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</si>
  <si>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</si>
  <si>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</si>
  <si>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</si>
  <si>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</si>
  <si>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</si>
  <si>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</si>
  <si>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</si>
  <si>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</si>
  <si>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</si>
  <si>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</si>
  <si>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</si>
  <si>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</si>
  <si>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</si>
  <si>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</si>
  <si>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</si>
  <si>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</si>
  <si>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</si>
  <si>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</si>
  <si>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</si>
  <si>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</si>
  <si>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</si>
  <si>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</si>
  <si>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</si>
  <si>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</si>
  <si>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</si>
  <si>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</si>
  <si>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</si>
  <si>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</si>
  <si>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</si>
  <si>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</si>
  <si>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</si>
  <si>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</si>
  <si>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</si>
  <si>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</si>
  <si>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</si>
  <si>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</si>
  <si>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</si>
  <si>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</si>
  <si>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</si>
  <si>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</si>
  <si>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</si>
  <si>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</si>
  <si>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</si>
  <si>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</si>
  <si>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</si>
  <si>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</si>
  <si>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</si>
  <si>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</si>
  <si>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</si>
  <si>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</si>
  <si>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</si>
  <si>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</si>
  <si>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</si>
  <si>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</si>
  <si>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</si>
  <si>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</si>
  <si>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</si>
  <si>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</si>
  <si>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</si>
  <si>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</si>
  <si>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</si>
  <si>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</si>
  <si>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</si>
  <si>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</si>
  <si>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</si>
  <si>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</si>
  <si>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</si>
  <si>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</si>
  <si>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</si>
  <si>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</si>
  <si>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</si>
  <si>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</si>
  <si>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</si>
  <si>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</si>
  <si>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</si>
  <si>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</si>
  <si>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</si>
  <si>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</si>
  <si>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</si>
  <si>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</si>
  <si>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</si>
  <si>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</si>
  <si>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</si>
  <si>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</si>
  <si>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13/07/2017 - 13/07/2017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</si>
</sst>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14" sqref="F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8.140625" style="1" customWidth="1"/>
    <col min="8" max="8" width="9.1406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82</v>
      </c>
      <c r="D4" s="13">
        <f>D50+D72+D94+D116+D138+D185+D207+D254+D276+D322+D344+D366+D388+D410+D454+D476+D498+D520+D588+D610+D656+D678+D724+D746+D768+D790+D812+D834+D856+D900+D922+D944+D966</f>
        <v>687986.02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3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si="7"/>
        <v>0</v>
      </c>
      <c r="D563" s="6">
        <f>D587+D609</f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8">C639+C661</f>
        <v>0</v>
      </c>
      <c r="D615" s="6">
        <f t="shared" si="8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9">C640+C662</f>
        <v>0</v>
      </c>
      <c r="D616" s="6">
        <f t="shared" si="9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0">C641+C663</f>
        <v>0</v>
      </c>
      <c r="D617" s="6">
        <f t="shared" si="10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1">C642+C664</f>
        <v>0</v>
      </c>
      <c r="D618" s="6">
        <f t="shared" si="11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2">C643+C665</f>
        <v>0</v>
      </c>
      <c r="D619" s="6">
        <f t="shared" si="12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3">C644+C666</f>
        <v>0</v>
      </c>
      <c r="D620" s="6">
        <f t="shared" si="13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4">C645+C667</f>
        <v>0</v>
      </c>
      <c r="D621" s="6">
        <f t="shared" si="14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5">C646+C668</f>
        <v>0</v>
      </c>
      <c r="D622" s="6">
        <f t="shared" si="15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6">C647+C669</f>
        <v>0</v>
      </c>
      <c r="D623" s="6">
        <f t="shared" si="16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7">C648+C670</f>
        <v>0</v>
      </c>
      <c r="D624" s="6">
        <f t="shared" si="17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8">C649+C671</f>
        <v>0</v>
      </c>
      <c r="D625" s="6">
        <f t="shared" si="18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19">C650+C672</f>
        <v>0</v>
      </c>
      <c r="D626" s="6">
        <f t="shared" si="19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0">C651+C673</f>
        <v>0</v>
      </c>
      <c r="D627" s="6">
        <f t="shared" si="20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1">C652+C674</f>
        <v>0</v>
      </c>
      <c r="D628" s="6">
        <f t="shared" si="21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2">C653+C675</f>
        <v>0</v>
      </c>
      <c r="D629" s="6">
        <f t="shared" si="22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3">C654+C676</f>
        <v>1</v>
      </c>
      <c r="D630" s="6">
        <f>D654+D676</f>
        <v>19.559999999999999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1</v>
      </c>
      <c r="D654" s="6">
        <v>19.559999999999999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1</v>
      </c>
      <c r="D656" s="13">
        <f>SUM(D638:D655)</f>
        <v>19.559999999999999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26</v>
      </c>
      <c r="D682" s="6">
        <f>D706+D728+D750+D772+D794+D816+D838+D860+D882+D904+D926+D948</f>
        <v>16706.37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5">C707+C729+C751+C773+C795+C817+C839+C861+C883+C905+C927+C949</f>
        <v>8</v>
      </c>
      <c r="D683" s="6">
        <f t="shared" si="25"/>
        <v>1891.31</v>
      </c>
      <c r="E683" s="6"/>
    </row>
    <row r="684" spans="1:5" x14ac:dyDescent="0.25">
      <c r="A684" s="1" t="s">
        <v>8</v>
      </c>
      <c r="B684" s="1" t="s">
        <v>9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5"/>
        <v>4</v>
      </c>
      <c r="D685" s="6">
        <f t="shared" si="25"/>
        <v>404.23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5"/>
        <v>33</v>
      </c>
      <c r="D686" s="6">
        <f t="shared" si="25"/>
        <v>108377.56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5"/>
        <v>5</v>
      </c>
      <c r="D688" s="6">
        <f t="shared" si="25"/>
        <v>113230.98000000001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5"/>
        <v>0</v>
      </c>
      <c r="D690" s="6">
        <f t="shared" si="25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5"/>
        <v>5</v>
      </c>
      <c r="D691" s="6">
        <f t="shared" si="25"/>
        <v>447356.01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25</v>
      </c>
      <c r="D750" s="6">
        <v>15550.09</v>
      </c>
      <c r="E750" s="6"/>
    </row>
    <row r="751" spans="1:5" x14ac:dyDescent="0.25">
      <c r="A751" s="1" t="s">
        <v>6</v>
      </c>
      <c r="B751" s="1" t="s">
        <v>7</v>
      </c>
      <c r="C751" s="2">
        <v>5</v>
      </c>
      <c r="D751" s="6">
        <v>1721.59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4</v>
      </c>
      <c r="D753" s="6">
        <v>404.23</v>
      </c>
      <c r="E753" s="6"/>
    </row>
    <row r="754" spans="1:5" x14ac:dyDescent="0.25">
      <c r="A754" s="1" t="s">
        <v>12</v>
      </c>
      <c r="B754" s="1" t="s">
        <v>13</v>
      </c>
      <c r="C754" s="2">
        <v>14</v>
      </c>
      <c r="D754" s="6">
        <v>107674.76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48</v>
      </c>
      <c r="D768" s="13">
        <f>SUM(D750:D767)</f>
        <v>125350.67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19</v>
      </c>
      <c r="D908" s="6">
        <v>702.8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4</v>
      </c>
      <c r="D910" s="6">
        <v>94428.24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5</v>
      </c>
      <c r="D913" s="6">
        <v>447356.01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28</v>
      </c>
      <c r="D922" s="28">
        <f>SUM(D904:D921)</f>
        <v>542487.05000000005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</v>
      </c>
      <c r="D926" s="6">
        <v>1156.28</v>
      </c>
      <c r="E926" s="6"/>
    </row>
    <row r="927" spans="1:5" x14ac:dyDescent="0.25">
      <c r="A927" s="1" t="s">
        <v>6</v>
      </c>
      <c r="B927" s="1" t="s">
        <v>7</v>
      </c>
      <c r="C927" s="2">
        <v>3</v>
      </c>
      <c r="D927" s="6">
        <v>169.72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">
        <v>1</v>
      </c>
      <c r="D932" s="6">
        <v>18802.740000000002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20128.740000000002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2017-07-14T05:25:31Z</dcterms:modified>
</cp:coreProperties>
</file>