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40" windowHeight="8820" activeTab="0"/>
  </bookViews>
  <sheets>
    <sheet name="проведени аукциони 2017" sheetId="1" r:id="rId1"/>
  </sheets>
  <externalReferences>
    <externalReference r:id="rId4"/>
    <externalReference r:id="rId5"/>
  </externalReferences>
  <definedNames>
    <definedName name="ISIN">'[2]книжа'!$E$4:$E$9</definedName>
    <definedName name="_xlnm.Print_Area" localSheetId="0">'проведени аукциони 2017'!$A$1:$M$12</definedName>
    <definedName name="книжа">'[1]книжа'!$B$4:$B$9</definedName>
  </definedNames>
  <calcPr fullCalcOnLoad="1"/>
</workbook>
</file>

<file path=xl/sharedStrings.xml><?xml version="1.0" encoding="utf-8"?>
<sst xmlns="http://schemas.openxmlformats.org/spreadsheetml/2006/main" count="56" uniqueCount="29">
  <si>
    <t>Дата на аукциона</t>
  </si>
  <si>
    <t>Дата на падеж</t>
  </si>
  <si>
    <t>Срочност</t>
  </si>
  <si>
    <t>Номинал</t>
  </si>
  <si>
    <t>BGN</t>
  </si>
  <si>
    <t>Валута</t>
  </si>
  <si>
    <t>Дата на плащане</t>
  </si>
  <si>
    <t>Дата на емисията</t>
  </si>
  <si>
    <t>Емисия №</t>
  </si>
  <si>
    <t xml:space="preserve">Купон </t>
  </si>
  <si>
    <t>Средна
одобрена
цена</t>
  </si>
  <si>
    <t xml:space="preserve">ОБЩО В BGN: </t>
  </si>
  <si>
    <t>Фиксиран %</t>
  </si>
  <si>
    <t>10г&amp;6м</t>
  </si>
  <si>
    <t>Средна
годишна
доходност</t>
  </si>
  <si>
    <t>Коефициент на покритие</t>
  </si>
  <si>
    <t>1.950%</t>
  </si>
  <si>
    <t>ПРОВЕДЕНИ АУКЦИОНИ 2017 ГОДИНА</t>
  </si>
  <si>
    <t>101.84</t>
  </si>
  <si>
    <t>BG2040017217</t>
  </si>
  <si>
    <t>4 г.</t>
  </si>
  <si>
    <t xml:space="preserve"> BG2030017110</t>
  </si>
  <si>
    <t>0.300%</t>
  </si>
  <si>
    <t>100.48</t>
  </si>
  <si>
    <t>101.47</t>
  </si>
  <si>
    <t>100.74</t>
  </si>
  <si>
    <t>101.67</t>
  </si>
  <si>
    <t>100.92</t>
  </si>
  <si>
    <t>103.00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</si>
</sst>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\ ##0.00%"/>
    <numFmt numFmtId="186" formatCode="#,##0.00;[Red]\-#,##0.00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dd\.mm\.yyyy"/>
    <numFmt numFmtId="190" formatCode="#,##0.0;[Red]\-#,##0.0"/>
    <numFmt numFmtId="191" formatCode="#,##0;[Red]\-#,##0"/>
    <numFmt numFmtId="192" formatCode="#,##0.000;[Red]\-#,##0.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183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186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0" fontId="4" fillId="33" borderId="10" xfId="44" applyFont="1" applyFill="1" applyBorder="1" applyAlignment="1">
      <alignment vertical="center"/>
    </xf>
    <xf numFmtId="170" fontId="4" fillId="33" borderId="11" xfId="44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86" fontId="0" fillId="33" borderId="11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57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5" fillId="0" borderId="15" xfId="0" applyFont="1" applyBorder="1" applyAlignment="1">
      <alignment horizontal="center"/>
    </xf>
    <xf numFmtId="185" fontId="5" fillId="0" borderId="15" xfId="0" applyNumberFormat="1" applyFont="1" applyBorder="1" applyAlignment="1">
      <alignment horizontal="center"/>
    </xf>
    <xf numFmtId="186" fontId="5" fillId="0" borderId="15" xfId="0" applyNumberFormat="1" applyFont="1" applyBorder="1" applyAlignment="1">
      <alignment/>
    </xf>
    <xf numFmtId="186" fontId="5" fillId="0" borderId="15" xfId="0" applyNumberFormat="1" applyFont="1" applyBorder="1" applyAlignment="1">
      <alignment horizontal="center"/>
    </xf>
    <xf numFmtId="191" fontId="5" fillId="0" borderId="15" xfId="0" applyNumberFormat="1" applyFont="1" applyBorder="1" applyAlignment="1">
      <alignment horizontal="right"/>
    </xf>
    <xf numFmtId="185" fontId="5" fillId="0" borderId="15" xfId="0" applyNumberFormat="1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14" fontId="7" fillId="34" borderId="15" xfId="0" applyNumberFormat="1" applyFont="1" applyFill="1" applyBorder="1" applyAlignment="1">
      <alignment horizontal="center"/>
    </xf>
    <xf numFmtId="191" fontId="5" fillId="0" borderId="16" xfId="0" applyNumberFormat="1" applyFont="1" applyBorder="1" applyAlignment="1">
      <alignment horizontal="right"/>
    </xf>
    <xf numFmtId="191" fontId="4" fillId="33" borderId="17" xfId="0" applyNumberFormat="1" applyFont="1" applyFill="1" applyBorder="1" applyAlignment="1">
      <alignment/>
    </xf>
    <xf numFmtId="185" fontId="5" fillId="34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EK_2013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&#1091;&#1095;&#1072;&#1089;&#1090;&#1085;&#1080;&#1094;&#1080;%20&#1074;%20&#1072;&#1091;&#1082;&#1094;&#1080;&#1086;&#1085;&#1080;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B4" t="str">
            <v>10г&amp;6м</v>
          </cell>
        </row>
        <row r="5">
          <cell r="B5" t="str">
            <v>7г</v>
          </cell>
        </row>
        <row r="6">
          <cell r="B6" t="str">
            <v>5г</v>
          </cell>
        </row>
        <row r="7">
          <cell r="B7" t="str">
            <v>3г</v>
          </cell>
        </row>
        <row r="8">
          <cell r="B8" t="str">
            <v>6м</v>
          </cell>
        </row>
        <row r="9">
          <cell r="B9" t="str">
            <v>1г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E4" t="str">
            <v>BG2040013216</v>
          </cell>
        </row>
        <row r="5">
          <cell r="E5" t="str">
            <v>BG2040113214</v>
          </cell>
        </row>
        <row r="6">
          <cell r="E6" t="str">
            <v>BG2030013119</v>
          </cell>
        </row>
        <row r="7">
          <cell r="E7" t="str">
            <v>BG2030113117</v>
          </cell>
        </row>
        <row r="8">
          <cell r="E8" t="str">
            <v>BG3010013004</v>
          </cell>
        </row>
        <row r="9">
          <cell r="E9" t="str">
            <v>BG3010113002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12.8515625" style="0" customWidth="1"/>
    <col min="4" max="4" width="11.421875" style="0" customWidth="1"/>
    <col min="5" max="5" width="10.140625" style="0" bestFit="1" customWidth="1"/>
    <col min="6" max="6" width="10.7109375" style="0" customWidth="1"/>
    <col min="7" max="7" width="11.140625" style="0" customWidth="1"/>
    <col min="8" max="8" width="6.8515625" style="0" customWidth="1"/>
    <col min="9" max="9" width="7.140625" style="0" customWidth="1"/>
    <col min="10" max="10" width="10.8515625" style="0" customWidth="1"/>
    <col min="11" max="11" width="9.28125" style="0" customWidth="1"/>
    <col min="12" max="12" width="12.8515625" style="0" customWidth="1"/>
    <col min="13" max="13" width="12.28125" style="0" bestFit="1" customWidth="1"/>
  </cols>
  <sheetData>
    <row r="1" spans="1:13" ht="27.75" customHeight="1" thickBo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1.25" customHeight="1">
      <c r="A2" s="22" t="s">
        <v>0</v>
      </c>
      <c r="B2" s="23" t="s">
        <v>6</v>
      </c>
      <c r="C2" s="23" t="s">
        <v>8</v>
      </c>
      <c r="D2" s="23" t="s">
        <v>7</v>
      </c>
      <c r="E2" s="23" t="s">
        <v>1</v>
      </c>
      <c r="F2" s="23" t="s">
        <v>2</v>
      </c>
      <c r="G2" s="41" t="s">
        <v>9</v>
      </c>
      <c r="H2" s="41"/>
      <c r="I2" s="24" t="s">
        <v>5</v>
      </c>
      <c r="J2" s="23" t="s">
        <v>14</v>
      </c>
      <c r="K2" s="23" t="s">
        <v>10</v>
      </c>
      <c r="L2" s="26" t="s">
        <v>15</v>
      </c>
      <c r="M2" s="25" t="s">
        <v>3</v>
      </c>
    </row>
    <row r="3" spans="1:13" ht="12.75">
      <c r="A3" s="34">
        <v>42758</v>
      </c>
      <c r="B3" s="34">
        <v>42760</v>
      </c>
      <c r="C3" s="35" t="s">
        <v>19</v>
      </c>
      <c r="D3" s="34">
        <v>42760</v>
      </c>
      <c r="E3" s="34">
        <v>46593</v>
      </c>
      <c r="F3" s="28" t="s">
        <v>13</v>
      </c>
      <c r="G3" s="28" t="s">
        <v>12</v>
      </c>
      <c r="H3" s="33" t="s">
        <v>16</v>
      </c>
      <c r="I3" s="28" t="s">
        <v>4</v>
      </c>
      <c r="J3" s="29">
        <v>0.0176</v>
      </c>
      <c r="K3" s="30" t="s">
        <v>18</v>
      </c>
      <c r="L3" s="31">
        <v>4.22</v>
      </c>
      <c r="M3" s="32">
        <v>50000000</v>
      </c>
    </row>
    <row r="4" spans="1:13" ht="12.75">
      <c r="A4" s="34">
        <v>42786</v>
      </c>
      <c r="B4" s="34">
        <v>42788</v>
      </c>
      <c r="C4" s="35" t="s">
        <v>21</v>
      </c>
      <c r="D4" s="34">
        <v>42788</v>
      </c>
      <c r="E4" s="34">
        <v>44249</v>
      </c>
      <c r="F4" s="28" t="s">
        <v>20</v>
      </c>
      <c r="G4" s="28" t="s">
        <v>12</v>
      </c>
      <c r="H4" s="33" t="s">
        <v>22</v>
      </c>
      <c r="I4" s="28" t="s">
        <v>4</v>
      </c>
      <c r="J4" s="29">
        <v>0.0018</v>
      </c>
      <c r="K4" s="30" t="s">
        <v>23</v>
      </c>
      <c r="L4" s="31">
        <v>3.55</v>
      </c>
      <c r="M4" s="32">
        <v>60000000</v>
      </c>
    </row>
    <row r="5" spans="1:13" ht="12.75">
      <c r="A5" s="34">
        <v>42814</v>
      </c>
      <c r="B5" s="34">
        <v>42816</v>
      </c>
      <c r="C5" s="35" t="s">
        <v>19</v>
      </c>
      <c r="D5" s="34">
        <v>42760</v>
      </c>
      <c r="E5" s="34">
        <v>46593</v>
      </c>
      <c r="F5" s="28" t="s">
        <v>13</v>
      </c>
      <c r="G5" s="28" t="s">
        <v>12</v>
      </c>
      <c r="H5" s="33" t="s">
        <v>16</v>
      </c>
      <c r="I5" s="28" t="s">
        <v>4</v>
      </c>
      <c r="J5" s="29">
        <v>0.018</v>
      </c>
      <c r="K5" s="30" t="s">
        <v>24</v>
      </c>
      <c r="L5" s="31">
        <v>1.92</v>
      </c>
      <c r="M5" s="36">
        <v>100000000</v>
      </c>
    </row>
    <row r="6" spans="1:13" ht="12.75">
      <c r="A6" s="34">
        <v>42849</v>
      </c>
      <c r="B6" s="34">
        <v>42851</v>
      </c>
      <c r="C6" s="35" t="s">
        <v>21</v>
      </c>
      <c r="D6" s="34">
        <v>42788</v>
      </c>
      <c r="E6" s="34">
        <v>44249</v>
      </c>
      <c r="F6" s="28" t="s">
        <v>20</v>
      </c>
      <c r="G6" s="28" t="s">
        <v>12</v>
      </c>
      <c r="H6" s="33" t="s">
        <v>22</v>
      </c>
      <c r="I6" s="28" t="s">
        <v>4</v>
      </c>
      <c r="J6" s="29">
        <v>0.0011</v>
      </c>
      <c r="K6" s="30" t="s">
        <v>25</v>
      </c>
      <c r="L6" s="31">
        <v>2.49</v>
      </c>
      <c r="M6" s="32">
        <v>60000000</v>
      </c>
    </row>
    <row r="7" spans="1:13" ht="12.75">
      <c r="A7" s="34">
        <v>42870</v>
      </c>
      <c r="B7" s="34">
        <v>42872</v>
      </c>
      <c r="C7" s="35" t="s">
        <v>19</v>
      </c>
      <c r="D7" s="34">
        <v>42760</v>
      </c>
      <c r="E7" s="34">
        <v>46593</v>
      </c>
      <c r="F7" s="28" t="s">
        <v>13</v>
      </c>
      <c r="G7" s="28" t="s">
        <v>12</v>
      </c>
      <c r="H7" s="33" t="s">
        <v>16</v>
      </c>
      <c r="I7" s="28" t="s">
        <v>4</v>
      </c>
      <c r="J7" s="29">
        <v>0.0178</v>
      </c>
      <c r="K7" s="30" t="s">
        <v>26</v>
      </c>
      <c r="L7" s="31">
        <v>1.47</v>
      </c>
      <c r="M7" s="36">
        <v>100000000</v>
      </c>
    </row>
    <row r="8" spans="1:13" ht="12.75">
      <c r="A8" s="34">
        <v>42905</v>
      </c>
      <c r="B8" s="34">
        <v>42907</v>
      </c>
      <c r="C8" s="35" t="s">
        <v>21</v>
      </c>
      <c r="D8" s="34">
        <v>42788</v>
      </c>
      <c r="E8" s="34">
        <v>44249</v>
      </c>
      <c r="F8" s="28" t="s">
        <v>20</v>
      </c>
      <c r="G8" s="28" t="s">
        <v>12</v>
      </c>
      <c r="H8" s="33" t="s">
        <v>22</v>
      </c>
      <c r="I8" s="28" t="s">
        <v>4</v>
      </c>
      <c r="J8" s="38">
        <v>0.0005</v>
      </c>
      <c r="K8" s="30" t="s">
        <v>27</v>
      </c>
      <c r="L8" s="31">
        <v>2.06</v>
      </c>
      <c r="M8" s="32">
        <v>50000000</v>
      </c>
    </row>
    <row r="9" spans="1:13" ht="12.75">
      <c r="A9" s="34">
        <v>42933</v>
      </c>
      <c r="B9" s="34">
        <v>42935</v>
      </c>
      <c r="C9" s="35" t="s">
        <v>19</v>
      </c>
      <c r="D9" s="34">
        <v>42760</v>
      </c>
      <c r="E9" s="34">
        <v>46593</v>
      </c>
      <c r="F9" s="28" t="s">
        <v>13</v>
      </c>
      <c r="G9" s="28" t="s">
        <v>12</v>
      </c>
      <c r="H9" s="33" t="s">
        <v>16</v>
      </c>
      <c r="I9" s="28" t="s">
        <v>4</v>
      </c>
      <c r="J9" s="29">
        <v>0.0163</v>
      </c>
      <c r="K9" s="30" t="s">
        <v>28</v>
      </c>
      <c r="L9" s="31">
        <v>2.02</v>
      </c>
      <c r="M9" s="36">
        <v>89500000</v>
      </c>
    </row>
    <row r="10" spans="1:13" ht="13.5" customHeight="1" thickBot="1">
      <c r="A10" s="16" t="s">
        <v>11</v>
      </c>
      <c r="B10" s="17"/>
      <c r="C10" s="17"/>
      <c r="D10" s="17"/>
      <c r="E10" s="17"/>
      <c r="F10" s="17"/>
      <c r="G10" s="18"/>
      <c r="H10" s="19"/>
      <c r="I10" s="18"/>
      <c r="J10" s="19"/>
      <c r="K10" s="20"/>
      <c r="L10" s="21"/>
      <c r="M10" s="37">
        <f>SUM(M3:M4:M5:M6:M7:M8:M9)</f>
        <v>509500000</v>
      </c>
    </row>
    <row r="11" spans="1:13" ht="15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M11" s="14"/>
    </row>
    <row r="12" spans="1:13" ht="15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M12" s="15"/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spans="6:7" ht="13.5" customHeight="1">
      <c r="F19" s="27"/>
      <c r="G19" s="27"/>
    </row>
    <row r="20" spans="6:7" ht="13.5" customHeight="1">
      <c r="F20" s="27"/>
      <c r="G20" s="27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spans="12:17" ht="13.5" customHeight="1">
      <c r="L35" s="3"/>
      <c r="M35" s="4"/>
      <c r="N35" s="4"/>
      <c r="O35" s="4"/>
      <c r="P35" s="5"/>
      <c r="Q35" s="6"/>
    </row>
    <row r="36" spans="12:17" ht="13.5" customHeight="1">
      <c r="L36" s="12"/>
      <c r="M36" s="4"/>
      <c r="N36" s="4"/>
      <c r="O36" s="7"/>
      <c r="P36" s="5"/>
      <c r="Q36" s="8"/>
    </row>
    <row r="37" spans="12:17" ht="13.5" customHeight="1">
      <c r="L37" s="12"/>
      <c r="M37" s="9"/>
      <c r="N37" s="9"/>
      <c r="O37" s="9"/>
      <c r="P37" s="10"/>
      <c r="Q37" s="11"/>
    </row>
    <row r="38" spans="12:17" ht="13.5" customHeight="1">
      <c r="L38" s="12"/>
      <c r="M38" s="9"/>
      <c r="N38" s="9"/>
      <c r="O38" s="9"/>
      <c r="P38" s="10"/>
      <c r="Q38" s="11"/>
    </row>
    <row r="39" spans="12:17" ht="13.5" customHeight="1">
      <c r="L39" s="12"/>
      <c r="M39" s="9"/>
      <c r="N39" s="9"/>
      <c r="O39" s="9"/>
      <c r="P39" s="10"/>
      <c r="Q39" s="11"/>
    </row>
    <row r="40" spans="12:17" ht="13.5" customHeight="1">
      <c r="L40" s="12"/>
      <c r="M40" s="9"/>
      <c r="N40" s="9"/>
      <c r="O40" s="9"/>
      <c r="P40" s="10"/>
      <c r="Q40" s="11"/>
    </row>
    <row r="41" ht="17.25" customHeight="1"/>
    <row r="42" ht="25.5" customHeight="1"/>
    <row r="43" ht="24" customHeight="1">
      <c r="K43" s="1"/>
    </row>
    <row r="44" ht="26.25" customHeight="1"/>
    <row r="45" ht="9" customHeight="1"/>
    <row r="46" ht="23.25" customHeight="1"/>
    <row r="48" ht="24.75" customHeight="1"/>
    <row r="49" ht="12.75">
      <c r="L49" s="2"/>
    </row>
    <row r="50" ht="24" customHeight="1"/>
    <row r="52" ht="24.75" customHeight="1"/>
  </sheetData>
  <sheetProtection/>
  <mergeCells count="3">
    <mergeCell ref="A1:M1"/>
    <mergeCell ref="A12:J12"/>
    <mergeCell ref="G2:H2"/>
  </mergeCells>
  <dataValidations count="2">
    <dataValidation type="date" operator="greaterThan" allowBlank="1" showInputMessage="1" showErrorMessage="1" sqref="F19:G20 D3:E9 A3:B9">
      <formula1>41275</formula1>
    </dataValidation>
    <dataValidation type="decimal" operator="greaterThanOrEqual" allowBlank="1" showInputMessage="1" showErrorMessage="1" sqref="L3:M9">
      <formula1>0</formula1>
    </dataValidation>
  </dataValidations>
  <printOptions/>
  <pageMargins left="0.75" right="0.25" top="0.57" bottom="0.49" header="0.5" footer="0.5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Иван Нейчев</cp:lastModifiedBy>
  <cp:lastPrinted>2014-03-26T11:14:12Z</cp:lastPrinted>
  <dcterms:created xsi:type="dcterms:W3CDTF">2004-12-08T11:37:54Z</dcterms:created>
  <dcterms:modified xsi:type="dcterms:W3CDTF">2017-07-18T07:41:11Z</dcterms:modified>
  <cp:category/>
  <cp:version/>
  <cp:contentType/>
  <cp:contentStatus/>
</cp:coreProperties>
</file>