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C25" i="4" l="1"/>
  <c r="D25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2" i="4"/>
  <c r="C152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9" i="4"/>
  <c r="D16" i="4"/>
  <c r="D17" i="4"/>
  <c r="D18" i="4"/>
  <c r="D19" i="4"/>
  <c r="D20" i="4"/>
  <c r="D21" i="4"/>
  <c r="D22" i="4"/>
  <c r="D23" i="4"/>
  <c r="D24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<sst xmlns="http://schemas.openxmlformats.org/spreadsheetml/2006/main" count="1661" uniqueCount="85">
  <si>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</si>
  <si>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</si>
  <si>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</si>
  <si>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</si>
  <si>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</si>
  <si>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</si>
  <si>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</si>
  <si>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</si>
  <si>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</si>
  <si>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</si>
  <si>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</si>
  <si>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</si>
  <si>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</si>
  <si>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</si>
  <si>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</si>
  <si>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</si>
  <si>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</si>
  <si>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</si>
  <si>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</si>
  <si>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</si>
  <si>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</si>
  <si>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</si>
  <si>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</si>
  <si>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</si>
  <si>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</si>
  <si>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</si>
  <si>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</si>
  <si>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</si>
  <si>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</si>
  <si>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</si>
  <si>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</si>
  <si>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</si>
  <si>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</si>
  <si>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</si>
  <si>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</si>
  <si>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</si>
  <si>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</si>
  <si>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</si>
  <si>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</si>
  <si>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</si>
  <si>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</si>
  <si>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</si>
  <si>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</si>
  <si>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</si>
  <si>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</si>
  <si>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</si>
  <si>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</si>
  <si>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</si>
  <si>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</si>
  <si>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</si>
  <si>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</si>
  <si>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</si>
  <si>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</si>
  <si>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</si>
  <si>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</si>
  <si>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</si>
  <si>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</si>
  <si>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</si>
  <si>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</si>
  <si>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</si>
  <si>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</si>
  <si>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</si>
  <si>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</si>
  <si>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</si>
  <si>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</si>
  <si>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</si>
  <si>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</si>
  <si>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</si>
  <si>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</si>
  <si>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</si>
  <si>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</si>
  <si>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</si>
  <si>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</si>
  <si>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</si>
  <si>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"Региони в разтеж" (987003****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</si>
  <si>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</si>
  <si>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</si>
  <si>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</si>
  <si>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</si>
  <si>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</si>
  <si>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</si>
  <si>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</si>
  <si>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</si>
  <si>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</si>
  <si>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Период: 25/11/2015 - 25/11/2015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</si>
</sst>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Normal="85" workbookViewId="0">
      <selection activeCell="F12" sqref="F12"/>
    </sheetView>
  </sheetViews>
  <sheetFormatPr defaultRowHeight="15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167</v>
      </c>
      <c r="D4" s="13">
        <f>D50+D72+D94+D116+D138+D185+D207+D254+D276+D323+D345+D367+D389+D411+D433+D455+D477+D499+D546+D568+D614+D636+D682+D704+D726+D748+D770+D792+D814+D836+D858+D880+D902</f>
        <v>35069784.620000005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12</v>
      </c>
      <c r="D8" s="6">
        <f>D32+D54+D76+D98+D120</f>
        <v>1767.87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10</v>
      </c>
      <c r="D16" s="6">
        <f t="shared" si="1"/>
        <v>3013077.46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10</v>
      </c>
      <c r="D17" s="6">
        <f t="shared" si="1"/>
        <v>22470365.170000002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2</v>
      </c>
      <c r="D19" s="6">
        <f t="shared" si="1"/>
        <v>2620077.96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1</v>
      </c>
      <c r="D20" s="6">
        <f t="shared" si="1"/>
        <v>83388.5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1</v>
      </c>
      <c r="D25" s="6">
        <f t="shared" si="1"/>
        <v>-74823.5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>
        <v>12</v>
      </c>
      <c r="D32" s="15">
        <v>1767.87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>
        <v>9</v>
      </c>
      <c r="D40" s="15">
        <v>3011942.3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>
        <v>1</v>
      </c>
      <c r="D43" s="15">
        <v>2125803.84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22</v>
      </c>
      <c r="D50" s="13">
        <f>SUM(D32:D49)</f>
        <v>5139514.01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C107" s="2">
        <v>10</v>
      </c>
      <c r="D107" s="6">
        <v>22470365.170000002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C109" s="2">
        <v>1</v>
      </c>
      <c r="D109" s="6">
        <v>494274.12</v>
      </c>
      <c r="E109" s="6"/>
    </row>
    <row r="110" spans="1:5" x14ac:dyDescent="0.25">
      <c r="A110" s="1" t="s">
        <v>28</v>
      </c>
      <c r="B110" s="1" t="s">
        <v>29</v>
      </c>
      <c r="C110" s="2">
        <v>1</v>
      </c>
      <c r="D110" s="6">
        <v>83388.5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C115" s="2">
        <v>1</v>
      </c>
      <c r="D115" s="6">
        <v>-74823.5</v>
      </c>
      <c r="E115" s="6"/>
    </row>
    <row r="116" spans="1:5" x14ac:dyDescent="0.25">
      <c r="A116" s="8" t="s">
        <v>34</v>
      </c>
      <c r="C116" s="18">
        <f>SUM(C98:C115)</f>
        <v>13</v>
      </c>
      <c r="D116" s="13">
        <f>SUM(D98:D115)</f>
        <v>22973204.290000003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C128" s="2">
        <v>1</v>
      </c>
      <c r="D128" s="6">
        <v>1135.1600000000001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1</v>
      </c>
      <c r="D138" s="13">
        <f>SUM(D120:D137)</f>
        <v>1135.1600000000001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2</v>
      </c>
      <c r="D147" s="6">
        <f t="shared" si="2"/>
        <v>91.47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2</v>
      </c>
      <c r="D151" s="6">
        <f t="shared" si="2"/>
        <v>178214.81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1</v>
      </c>
      <c r="D152" s="6">
        <f t="shared" si="2"/>
        <v>556894.98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C171" s="2">
        <v>2</v>
      </c>
      <c r="D171" s="6">
        <v>91.47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C176" s="2">
        <v>1</v>
      </c>
      <c r="D176" s="6">
        <v>556894.98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3</v>
      </c>
      <c r="D185" s="13">
        <f>SUM(D167:D184)</f>
        <v>556986.44999999995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2">
        <v>2</v>
      </c>
      <c r="D197" s="6">
        <v>178214.81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2</v>
      </c>
      <c r="D207" s="21">
        <f>SUM(D189:D206)</f>
        <v>178214.81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10</v>
      </c>
      <c r="D212" s="6">
        <f t="shared" si="4"/>
        <v>142407.62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21</v>
      </c>
      <c r="D213" s="6">
        <f t="shared" si="4"/>
        <v>1214.8699999999999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1</v>
      </c>
      <c r="D215" s="6">
        <f t="shared" si="4"/>
        <v>42544.58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16</v>
      </c>
      <c r="D216" s="6">
        <f t="shared" si="4"/>
        <v>166658.25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39</v>
      </c>
      <c r="D218" s="6">
        <f t="shared" si="4"/>
        <v>885428.65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29</v>
      </c>
      <c r="D221" s="6">
        <f t="shared" si="4"/>
        <v>1550315.87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10</v>
      </c>
      <c r="D236" s="6">
        <v>142407.62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C237" s="2">
        <v>21</v>
      </c>
      <c r="D237" s="6">
        <v>1214.8699999999999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C239" s="2">
        <v>1</v>
      </c>
      <c r="D239" s="6">
        <v>42544.58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16</v>
      </c>
      <c r="D240" s="6">
        <v>166658.25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39</v>
      </c>
      <c r="D242" s="6">
        <v>885428.65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29</v>
      </c>
      <c r="D245" s="6">
        <v>1550315.87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116</v>
      </c>
      <c r="D254" s="13">
        <f>SUM(D236:D253)</f>
        <v>2788569.84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50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6"/>
        <v>1</v>
      </c>
      <c r="D290" s="6">
        <f t="shared" si="7"/>
        <v>1012701</v>
      </c>
      <c r="E290" s="6"/>
    </row>
    <row r="291" spans="1:5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53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52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54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56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57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58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C424" s="2">
        <v>1</v>
      </c>
      <c r="D424" s="6">
        <v>1012701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1</v>
      </c>
      <c r="D433" s="13">
        <f>SUM(D415:D432)</f>
        <v>1012701</v>
      </c>
      <c r="E433" s="6"/>
    </row>
    <row r="434" spans="1:5" x14ac:dyDescent="0.25">
      <c r="D434" s="6"/>
    </row>
    <row r="435" spans="1:5" x14ac:dyDescent="0.25">
      <c r="A435" s="8" t="s">
        <v>59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60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61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4</v>
      </c>
      <c r="D513" s="6">
        <f t="shared" si="8"/>
        <v>910367.63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C537" s="2">
        <v>4</v>
      </c>
      <c r="D537" s="6">
        <v>910367.63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4</v>
      </c>
      <c r="D546" s="13">
        <f>SUM(D528:D545)</f>
        <v>910367.63</v>
      </c>
      <c r="E546" s="6"/>
    </row>
    <row r="547" spans="1:5" x14ac:dyDescent="0.25">
      <c r="D547" s="6"/>
    </row>
    <row r="548" spans="1:5" x14ac:dyDescent="0.25">
      <c r="A548" s="8" t="s">
        <v>81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3</v>
      </c>
      <c r="D584" s="6">
        <f t="shared" si="21"/>
        <v>1509028.84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2</v>
      </c>
      <c r="D588" s="6">
        <f>D612+D634</f>
        <v>62.59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C608" s="2">
        <v>3</v>
      </c>
      <c r="D608" s="6">
        <v>1509028.84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C612" s="2">
        <v>2</v>
      </c>
      <c r="D612" s="6">
        <v>62.59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5</v>
      </c>
      <c r="D614" s="13">
        <f>SUM(D596:D613)</f>
        <v>1509091.4300000002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0</v>
      </c>
      <c r="D649" s="6">
        <f t="shared" si="28"/>
        <v>0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74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75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76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77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78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79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80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82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83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2015-02-20T08:03:59Z</cp:lastPrinted>
  <dcterms:created xsi:type="dcterms:W3CDTF">2012-06-13T06:55:42Z</dcterms:created>
  <dcterms:modified xsi:type="dcterms:W3CDTF">2015-11-26T07:48:33Z</dcterms:modified>
</cp:coreProperties>
</file>