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<sst xmlns="http://schemas.openxmlformats.org/spreadsheetml/2006/main" count="1039" uniqueCount="70">
  <si>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</si>
  <si>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</si>
  <si>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</si>
  <si>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</si>
  <si>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</si>
  <si>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</si>
  <si>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</si>
  <si>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</si>
  <si>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</si>
  <si>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</si>
  <si>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</si>
  <si>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</si>
  <si>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</si>
  <si>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</si>
  <si>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</si>
  <si>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</si>
  <si>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</si>
  <si>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</si>
  <si>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</si>
  <si>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</si>
  <si>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</si>
  <si>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</si>
  <si>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</si>
  <si>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</si>
  <si>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</si>
  <si>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</si>
  <si>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</si>
  <si>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</si>
  <si>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</si>
  <si>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</si>
  <si>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</si>
  <si>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</si>
  <si>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</si>
  <si>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</si>
  <si>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</si>
  <si>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</si>
  <si>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</si>
  <si>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</si>
  <si>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</si>
  <si>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</si>
  <si>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</si>
  <si>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</si>
  <si>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</si>
  <si>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</si>
  <si>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</si>
  <si>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</si>
  <si>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</si>
  <si>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</si>
  <si>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</si>
  <si>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</si>
  <si>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</si>
  <si>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</si>
  <si>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</si>
  <si>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</si>
  <si>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</si>
  <si>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</si>
  <si>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</si>
  <si>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</si>
  <si>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</si>
  <si>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</si>
  <si>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</si>
  <si>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</si>
  <si>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</si>
  <si>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</si>
  <si>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</si>
  <si>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</si>
  <si>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</si>
  <si>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</si>
  <si>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</si>
  <si>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27/10/2014 - 27/10/2014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</si>
</sst>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85" zoomScaleSheetLayoutView="85" workbookViewId="0" topLeftCell="A544">
      <selection activeCell="C560" sqref="C560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5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450</v>
      </c>
      <c r="D4" s="13">
        <f>D50+D72+D94+D116+D138+D185+D207++D254+D276+D323+D345+D367+D389+D411++D433+D455+D477+D499+D546+D568</f>
        <v>13241261.08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18</v>
      </c>
      <c r="D8" s="6">
        <f aca="true" t="shared" si="1" ref="D8:D25">D32+D54+D76+D98+D120</f>
        <v>3518.19</v>
      </c>
      <c r="E8" s="6"/>
    </row>
    <row r="9" spans="1:5" ht="12.75">
      <c r="A9" s="1" t="s">
        <v>6</v>
      </c>
      <c r="B9" s="1" t="s">
        <v>7</v>
      </c>
      <c r="C9" s="2">
        <f t="shared" si="0"/>
        <v>0</v>
      </c>
      <c r="D9" s="6">
        <f t="shared" si="1"/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20</v>
      </c>
      <c r="D12" s="6">
        <f t="shared" si="1"/>
        <v>60445.93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10</v>
      </c>
      <c r="D16" s="6">
        <f t="shared" si="1"/>
        <v>4081119.21</v>
      </c>
      <c r="E16" s="6"/>
    </row>
    <row r="17" spans="1:5" ht="12.75">
      <c r="A17" s="1" t="s">
        <v>22</v>
      </c>
      <c r="B17" s="1" t="s">
        <v>23</v>
      </c>
      <c r="C17" s="2">
        <f t="shared" si="0"/>
        <v>3</v>
      </c>
      <c r="D17" s="6">
        <f t="shared" si="1"/>
        <v>3841653.47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2</v>
      </c>
      <c r="D19" s="6">
        <f t="shared" si="1"/>
        <v>172768.96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7">
        <v>18</v>
      </c>
      <c r="D32" s="15">
        <v>3518.19</v>
      </c>
      <c r="E32" s="6"/>
    </row>
    <row r="33" spans="1:5" ht="12.75">
      <c r="A33" s="1" t="s">
        <v>6</v>
      </c>
      <c r="B33" s="1" t="s">
        <v>7</v>
      </c>
      <c r="C33" s="17"/>
      <c r="D33" s="15">
        <v>0</v>
      </c>
      <c r="E33" s="6"/>
    </row>
    <row r="34" spans="1:5" ht="12.75">
      <c r="A34" s="1" t="s">
        <v>8</v>
      </c>
      <c r="B34" s="1" t="s">
        <v>9</v>
      </c>
      <c r="C34" s="17"/>
      <c r="D34" s="15">
        <v>0</v>
      </c>
      <c r="E34" s="6"/>
    </row>
    <row r="35" spans="1:5" ht="12.75">
      <c r="A35" s="1" t="s">
        <v>10</v>
      </c>
      <c r="B35" s="1" t="s">
        <v>11</v>
      </c>
      <c r="C35" s="17"/>
      <c r="D35" s="15">
        <v>0</v>
      </c>
      <c r="E35" s="6"/>
    </row>
    <row r="36" spans="1:7" ht="12.75">
      <c r="A36" s="1" t="s">
        <v>12</v>
      </c>
      <c r="B36" s="1" t="s">
        <v>13</v>
      </c>
      <c r="C36" s="17">
        <v>20</v>
      </c>
      <c r="D36" s="15">
        <v>60445.93</v>
      </c>
      <c r="E36" s="6"/>
      <c r="F36" s="23"/>
      <c r="G36" s="23"/>
    </row>
    <row r="37" spans="1:5" ht="12.75">
      <c r="A37" s="1" t="s">
        <v>14</v>
      </c>
      <c r="B37" s="1" t="s">
        <v>15</v>
      </c>
      <c r="C37" s="17"/>
      <c r="D37" s="15">
        <v>0</v>
      </c>
      <c r="E37" s="6"/>
    </row>
    <row r="38" spans="1:5" ht="12.75">
      <c r="A38" s="1" t="s">
        <v>16</v>
      </c>
      <c r="B38" s="1" t="s">
        <v>17</v>
      </c>
      <c r="C38" s="17"/>
      <c r="D38" s="15">
        <v>0</v>
      </c>
      <c r="E38" s="6"/>
    </row>
    <row r="39" spans="1:5" ht="12.75">
      <c r="A39" s="1" t="s">
        <v>18</v>
      </c>
      <c r="B39" s="1" t="s">
        <v>19</v>
      </c>
      <c r="C39" s="17"/>
      <c r="D39" s="15">
        <v>0</v>
      </c>
      <c r="E39" s="6"/>
    </row>
    <row r="40" spans="1:5" ht="12.75">
      <c r="A40" s="1" t="s">
        <v>20</v>
      </c>
      <c r="B40" s="1" t="s">
        <v>21</v>
      </c>
      <c r="C40" s="18">
        <v>10</v>
      </c>
      <c r="D40" s="16">
        <v>4081119.21</v>
      </c>
      <c r="E40" s="6"/>
    </row>
    <row r="41" spans="1:6" ht="12.75">
      <c r="A41" s="1" t="s">
        <v>22</v>
      </c>
      <c r="B41" s="1" t="s">
        <v>23</v>
      </c>
      <c r="C41" s="18">
        <v>3</v>
      </c>
      <c r="D41" s="16">
        <v>3841653.47</v>
      </c>
      <c r="E41" s="23"/>
      <c r="F41" s="16"/>
    </row>
    <row r="42" spans="1:5" ht="12.75">
      <c r="A42" s="1" t="s">
        <v>24</v>
      </c>
      <c r="B42" s="1" t="s">
        <v>25</v>
      </c>
      <c r="C42" s="17"/>
      <c r="D42" s="15">
        <v>0</v>
      </c>
      <c r="E42" s="6"/>
    </row>
    <row r="43" spans="1:5" ht="12.75">
      <c r="A43" s="1" t="s">
        <v>26</v>
      </c>
      <c r="B43" s="1" t="s">
        <v>27</v>
      </c>
      <c r="C43" s="17">
        <v>2</v>
      </c>
      <c r="D43" s="15">
        <v>172768.96</v>
      </c>
      <c r="E43" s="6"/>
    </row>
    <row r="44" spans="1:5" ht="12.75">
      <c r="A44" s="1" t="s">
        <v>28</v>
      </c>
      <c r="B44" s="1" t="s">
        <v>29</v>
      </c>
      <c r="C44" s="17"/>
      <c r="D44" s="15">
        <v>0</v>
      </c>
      <c r="E44" s="6"/>
    </row>
    <row r="45" spans="1:5" ht="12.75">
      <c r="A45" s="1" t="s">
        <v>30</v>
      </c>
      <c r="B45" s="1" t="s">
        <v>31</v>
      </c>
      <c r="C45" s="17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9">
        <f>SUM(C32:C49)</f>
        <v>53</v>
      </c>
      <c r="D50" s="13">
        <f>SUM(D32:D49)</f>
        <v>8159505.760000001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3"/>
      <c r="G57" s="23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9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3"/>
      <c r="D85" s="6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9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9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C124" s="23"/>
      <c r="D124" s="24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9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0</v>
      </c>
      <c r="D151" s="6">
        <f aca="true" t="shared" si="4" ref="D151:D160">D175+D197</f>
        <v>0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6">
        <v>0</v>
      </c>
      <c r="E175" s="6"/>
      <c r="F175" s="23"/>
      <c r="G175" s="23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9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C197" s="14"/>
      <c r="D197" s="6">
        <v>0</v>
      </c>
      <c r="E197" s="6"/>
    </row>
    <row r="198" spans="1:5" ht="12.75">
      <c r="A198" s="1" t="s">
        <v>22</v>
      </c>
      <c r="B198" s="1" t="s">
        <v>23</v>
      </c>
      <c r="C198" s="14"/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20" t="s">
        <v>34</v>
      </c>
      <c r="B207" s="9"/>
      <c r="C207" s="21">
        <f>SUM(C189:C206)</f>
        <v>0</v>
      </c>
      <c r="D207" s="22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23</v>
      </c>
      <c r="D212" s="6">
        <f aca="true" t="shared" si="6" ref="D212:D229">D236+D258</f>
        <v>430987.27</v>
      </c>
      <c r="E212" s="6"/>
    </row>
    <row r="213" spans="1:5" ht="12.75">
      <c r="A213" s="1" t="s">
        <v>6</v>
      </c>
      <c r="B213" s="1" t="s">
        <v>7</v>
      </c>
      <c r="C213" s="2">
        <f t="shared" si="5"/>
        <v>18</v>
      </c>
      <c r="D213" s="6">
        <f t="shared" si="6"/>
        <v>122082.26</v>
      </c>
      <c r="E213" s="6"/>
    </row>
    <row r="214" spans="1:5" ht="12.75">
      <c r="A214" s="1" t="s">
        <v>8</v>
      </c>
      <c r="B214" s="1" t="s">
        <v>9</v>
      </c>
      <c r="C214" s="2">
        <f t="shared" si="5"/>
        <v>3</v>
      </c>
      <c r="D214" s="6">
        <f t="shared" si="6"/>
        <v>78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4</v>
      </c>
      <c r="D215" s="6">
        <f t="shared" si="6"/>
        <v>1801.3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15</v>
      </c>
      <c r="D216" s="6">
        <f t="shared" si="6"/>
        <v>157712.56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10</v>
      </c>
      <c r="D217" s="6">
        <f t="shared" si="6"/>
        <v>1889.29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143</v>
      </c>
      <c r="D218" s="6">
        <f t="shared" si="6"/>
        <v>645777.92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0</v>
      </c>
      <c r="D219" s="6">
        <f t="shared" si="6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172</v>
      </c>
      <c r="D221" s="6">
        <f t="shared" si="6"/>
        <v>3282505.24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23</v>
      </c>
      <c r="D236" s="6">
        <v>430987.27</v>
      </c>
      <c r="E236" s="6"/>
      <c r="F236" s="23"/>
      <c r="G236" s="23"/>
      <c r="H236" s="23"/>
      <c r="I236" s="23"/>
      <c r="J236" s="23"/>
    </row>
    <row r="237" spans="1:10" ht="12.75">
      <c r="A237" s="1" t="s">
        <v>6</v>
      </c>
      <c r="B237" s="1" t="s">
        <v>7</v>
      </c>
      <c r="C237" s="2">
        <v>18</v>
      </c>
      <c r="D237" s="6">
        <v>122082.26</v>
      </c>
      <c r="E237" s="6"/>
      <c r="F237" s="23"/>
      <c r="G237" s="23"/>
      <c r="H237" s="23"/>
      <c r="I237" s="23"/>
      <c r="J237" s="23"/>
    </row>
    <row r="238" spans="1:10" ht="12.75">
      <c r="A238" s="1" t="s">
        <v>8</v>
      </c>
      <c r="B238" s="1" t="s">
        <v>9</v>
      </c>
      <c r="C238" s="2">
        <v>3</v>
      </c>
      <c r="D238" s="6">
        <v>78</v>
      </c>
      <c r="E238" s="6"/>
      <c r="F238" s="23"/>
      <c r="G238" s="23"/>
      <c r="H238" s="23"/>
      <c r="I238" s="23"/>
      <c r="J238" s="23"/>
    </row>
    <row r="239" spans="1:10" ht="12.75">
      <c r="A239" s="1" t="s">
        <v>10</v>
      </c>
      <c r="B239" s="1" t="s">
        <v>11</v>
      </c>
      <c r="C239" s="2">
        <v>4</v>
      </c>
      <c r="D239" s="6">
        <v>1801.3</v>
      </c>
      <c r="E239" s="6"/>
      <c r="F239" s="23"/>
      <c r="G239" s="23"/>
      <c r="H239" s="23"/>
      <c r="I239" s="23"/>
      <c r="J239" s="23"/>
    </row>
    <row r="240" spans="1:9" ht="12.75">
      <c r="A240" s="1" t="s">
        <v>12</v>
      </c>
      <c r="B240" s="1" t="s">
        <v>13</v>
      </c>
      <c r="C240" s="2">
        <v>15</v>
      </c>
      <c r="D240" s="6">
        <v>157712.56</v>
      </c>
      <c r="E240" s="6"/>
      <c r="F240" s="23"/>
      <c r="G240" s="23"/>
      <c r="H240" s="23"/>
      <c r="I240" s="23"/>
    </row>
    <row r="241" spans="1:5" ht="12.75">
      <c r="A241" s="1" t="s">
        <v>14</v>
      </c>
      <c r="B241" s="1" t="s">
        <v>15</v>
      </c>
      <c r="C241" s="2">
        <v>10</v>
      </c>
      <c r="D241" s="6">
        <v>1889.29</v>
      </c>
      <c r="E241" s="6"/>
    </row>
    <row r="242" spans="1:5" ht="12.75">
      <c r="A242" s="1" t="s">
        <v>16</v>
      </c>
      <c r="B242" s="1" t="s">
        <v>17</v>
      </c>
      <c r="C242" s="2">
        <v>143</v>
      </c>
      <c r="D242" s="6">
        <v>645777.92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159</v>
      </c>
      <c r="D245" s="6">
        <v>3130454.5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9">
        <f>SUM(C236:C253)</f>
        <v>375</v>
      </c>
      <c r="D254" s="13">
        <f>SUM(D236:D253)</f>
        <v>4490783.1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3"/>
      <c r="D259" s="24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3"/>
      <c r="D264" s="24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C267" s="2">
        <v>13</v>
      </c>
      <c r="D267" s="6">
        <v>152050.74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20" t="s">
        <v>34</v>
      </c>
      <c r="B276" s="9"/>
      <c r="C276" s="21">
        <f>SUM(C258:C275)</f>
        <v>13</v>
      </c>
      <c r="D276" s="22">
        <f>SUM(D258:D275)</f>
        <v>152050.74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9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9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9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9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9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9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9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9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20" t="s">
        <v>34</v>
      </c>
      <c r="B499" s="9"/>
      <c r="C499" s="21">
        <f>SUM(C481:C498)</f>
        <v>0</v>
      </c>
      <c r="D499" s="22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1</v>
      </c>
      <c r="D510" s="6">
        <f t="shared" si="9"/>
        <v>78467.27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1</v>
      </c>
      <c r="D512" s="6">
        <f t="shared" si="9"/>
        <v>240000.46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7</v>
      </c>
      <c r="D513" s="6">
        <f t="shared" si="9"/>
        <v>120453.75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C537" s="2">
        <v>5</v>
      </c>
      <c r="D537" s="6">
        <v>115044.08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9">
        <f>SUM(C528:C545)</f>
        <v>5</v>
      </c>
      <c r="D546" s="13">
        <f>SUM(D528:D545)</f>
        <v>115044.08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C556" s="2">
        <v>1</v>
      </c>
      <c r="D556" s="6">
        <v>78467.27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C558" s="2">
        <v>1</v>
      </c>
      <c r="D558" s="6">
        <v>240000.46</v>
      </c>
      <c r="E558" s="6"/>
    </row>
    <row r="559" spans="1:5" ht="12.75">
      <c r="A559" s="1" t="s">
        <v>22</v>
      </c>
      <c r="B559" s="1" t="s">
        <v>23</v>
      </c>
      <c r="C559" s="2">
        <v>2</v>
      </c>
      <c r="D559" s="6">
        <v>5409.67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20" t="s">
        <v>34</v>
      </c>
      <c r="B568" s="9"/>
      <c r="C568" s="21">
        <f>SUM(C550:C567)</f>
        <v>4</v>
      </c>
      <c r="D568" s="22">
        <f>SUM(D550:D567)</f>
        <v>323877.39999999997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2012-07-05T13:18:34Z</cp:lastPrinted>
  <dcterms:created xsi:type="dcterms:W3CDTF">2012-06-13T06:55:42Z</dcterms:created>
  <dcterms:modified xsi:type="dcterms:W3CDTF">2014-10-28T08:26:17Z</dcterms:modified>
  <cp:category/>
  <cp:version/>
  <cp:contentType/>
  <cp:contentStatus/>
</cp:coreProperties>
</file>